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rw\Desktop\JSM\"/>
    </mc:Choice>
  </mc:AlternateContent>
  <xr:revisionPtr revIDLastSave="0" documentId="13_ncr:1_{E03C978B-6E63-47DE-9121-8771E8B9FF71}" xr6:coauthVersionLast="38" xr6:coauthVersionMax="38" xr10:uidLastSave="{00000000-0000-0000-0000-000000000000}"/>
  <bookViews>
    <workbookView xWindow="0" yWindow="0" windowWidth="28800" windowHeight="12315" tabRatio="835" xr2:uid="{00000000-000D-0000-FFFF-FFFF00000000}"/>
  </bookViews>
  <sheets>
    <sheet name="Tävlingsinfo" sheetId="149" r:id="rId1"/>
    <sheet name="S D Res" sheetId="297" state="hidden" r:id="rId2"/>
    <sheet name="S H Res" sheetId="301" state="hidden" r:id="rId3"/>
    <sheet name="K F Res" sheetId="340" r:id="rId4"/>
    <sheet name="K P Res" sheetId="344" r:id="rId5"/>
    <sheet name="YK F Res" sheetId="348" state="hidden" r:id="rId6"/>
    <sheet name="YK P Res" sheetId="352" state="hidden" r:id="rId7"/>
  </sheets>
  <definedNames>
    <definedName name="_xlnm._FilterDatabase" localSheetId="3" hidden="1">'K F Res'!$B$10:$AJ$10</definedName>
    <definedName name="_xlnm._FilterDatabase" localSheetId="4" hidden="1">'K P Res'!$B$10:$AJ$10</definedName>
    <definedName name="_xlnm._FilterDatabase" localSheetId="1" hidden="1">'S D Res'!$B$10:$AJ$10</definedName>
    <definedName name="_xlnm._FilterDatabase" localSheetId="2" hidden="1">'S H Res'!$B$10:$AJ$10</definedName>
    <definedName name="_xlnm._FilterDatabase" localSheetId="5" hidden="1">'YK F Res'!$B$10:$AJ$10</definedName>
    <definedName name="_xlnm._FilterDatabase" localSheetId="6" hidden="1">'YK P Res'!$B$10:$AL$10</definedName>
    <definedName name="_xlnm.Print_Area" localSheetId="3">'K F Res'!$A$1:$AK$15</definedName>
    <definedName name="_xlnm.Print_Area" localSheetId="4">'K P Res'!$A$1:$AK$19</definedName>
    <definedName name="_xlnm.Print_Area" localSheetId="1">'S D Res'!$A$1:$AK$13</definedName>
    <definedName name="_xlnm.Print_Area" localSheetId="2">'S H Res'!$A$1:$AK$16</definedName>
    <definedName name="_xlnm.Print_Area" localSheetId="5">'YK F Res'!$A$1:$AK$26</definedName>
    <definedName name="_xlnm.Print_Area" localSheetId="6">'YK P Res'!$A$1:$AL$17</definedName>
    <definedName name="_xlnm.Print_Titles" localSheetId="3">'K F Res'!$8:$10</definedName>
    <definedName name="_xlnm.Print_Titles" localSheetId="4">'K P Res'!$8:$10</definedName>
    <definedName name="_xlnm.Print_Titles" localSheetId="1">'S D Res'!$8:$10</definedName>
    <definedName name="_xlnm.Print_Titles" localSheetId="2">'S H Res'!$8:$10</definedName>
    <definedName name="_xlnm.Print_Titles" localSheetId="5">'YK F Res'!$8:$10</definedName>
    <definedName name="_xlnm.Print_Titles" localSheetId="6">'YK P Res'!$8:$10</definedName>
  </definedNames>
  <calcPr calcId="1790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17" i="340" l="1"/>
  <c r="N17" i="340" s="1"/>
  <c r="U17" i="340"/>
  <c r="T17" i="340" s="1"/>
  <c r="Z17" i="340"/>
  <c r="AB17" i="340" s="1"/>
  <c r="AA17" i="340"/>
  <c r="AI17" i="340"/>
  <c r="AH17" i="340" s="1"/>
  <c r="A1" i="301" l="1"/>
  <c r="AJ12" i="301"/>
  <c r="AJ13" i="301"/>
  <c r="AJ14" i="301"/>
  <c r="AJ15" i="301"/>
  <c r="AJ16" i="301"/>
  <c r="I12" i="340"/>
  <c r="H12" i="340" s="1"/>
  <c r="O12" i="340"/>
  <c r="N12" i="340" s="1"/>
  <c r="T12" i="340"/>
  <c r="U12" i="340"/>
  <c r="Z12" i="340"/>
  <c r="AB12" i="340" s="1"/>
  <c r="AA12" i="340"/>
  <c r="AI12" i="340"/>
  <c r="AH12" i="340" s="1"/>
  <c r="I11" i="340"/>
  <c r="H11" i="340" s="1"/>
  <c r="O11" i="340"/>
  <c r="N11" i="340" s="1"/>
  <c r="U11" i="340"/>
  <c r="T11" i="340" s="1"/>
  <c r="Z11" i="340"/>
  <c r="AB11" i="340" s="1"/>
  <c r="AA11" i="340"/>
  <c r="AI11" i="340"/>
  <c r="AH11" i="340" s="1"/>
  <c r="I21" i="340"/>
  <c r="H21" i="340" s="1"/>
  <c r="O21" i="340"/>
  <c r="N21" i="340" s="1"/>
  <c r="U21" i="340"/>
  <c r="T21" i="340" s="1"/>
  <c r="Z21" i="340"/>
  <c r="AB21" i="340" s="1"/>
  <c r="AA21" i="340"/>
  <c r="AI21" i="340"/>
  <c r="AH21" i="340" s="1"/>
  <c r="I14" i="340"/>
  <c r="H14" i="340" s="1"/>
  <c r="O14" i="340"/>
  <c r="N14" i="340" s="1"/>
  <c r="U14" i="340"/>
  <c r="T14" i="340" s="1"/>
  <c r="Z14" i="340"/>
  <c r="AB14" i="340" s="1"/>
  <c r="AA14" i="340"/>
  <c r="AI14" i="340"/>
  <c r="AH14" i="340" s="1"/>
  <c r="I18" i="340"/>
  <c r="H18" i="340" s="1"/>
  <c r="O18" i="340"/>
  <c r="N18" i="340" s="1"/>
  <c r="U18" i="340"/>
  <c r="T18" i="340" s="1"/>
  <c r="Z18" i="340"/>
  <c r="AB18" i="340" s="1"/>
  <c r="AA18" i="340"/>
  <c r="AI18" i="340"/>
  <c r="AH18" i="340" s="1"/>
  <c r="AL14" i="352"/>
  <c r="AL15" i="352"/>
  <c r="AL16" i="352"/>
  <c r="AL11" i="352"/>
  <c r="AL12" i="352"/>
  <c r="AJ12" i="348"/>
  <c r="AJ13" i="348"/>
  <c r="AJ14" i="348"/>
  <c r="AJ15" i="348"/>
  <c r="AJ16" i="348"/>
  <c r="AJ17" i="348"/>
  <c r="AJ18" i="348"/>
  <c r="AJ19" i="348"/>
  <c r="AJ20" i="348"/>
  <c r="AJ21" i="348"/>
  <c r="AJ22" i="348"/>
  <c r="AJ23" i="348"/>
  <c r="AJ24" i="348"/>
  <c r="AJ25" i="348"/>
  <c r="AJ26" i="348"/>
  <c r="A2" i="297" l="1"/>
  <c r="A3" i="297"/>
  <c r="AI16" i="352" l="1"/>
  <c r="AH16" i="352" s="1"/>
  <c r="AA16" i="352"/>
  <c r="Z16" i="352"/>
  <c r="AB16" i="352" s="1"/>
  <c r="U16" i="352"/>
  <c r="T16" i="352" s="1"/>
  <c r="O16" i="352"/>
  <c r="N16" i="352" s="1"/>
  <c r="I16" i="352"/>
  <c r="H16" i="352" s="1"/>
  <c r="AI15" i="352"/>
  <c r="AH15" i="352" s="1"/>
  <c r="AA15" i="352"/>
  <c r="Z15" i="352"/>
  <c r="AB15" i="352" s="1"/>
  <c r="U15" i="352"/>
  <c r="T15" i="352" s="1"/>
  <c r="O15" i="352"/>
  <c r="N15" i="352" s="1"/>
  <c r="I15" i="352"/>
  <c r="H15" i="352" s="1"/>
  <c r="AI14" i="352"/>
  <c r="AH14" i="352" s="1"/>
  <c r="AA14" i="352"/>
  <c r="Z14" i="352"/>
  <c r="AB14" i="352" s="1"/>
  <c r="U14" i="352"/>
  <c r="T14" i="352" s="1"/>
  <c r="O14" i="352"/>
  <c r="N14" i="352" s="1"/>
  <c r="I14" i="352"/>
  <c r="H14" i="352" s="1"/>
  <c r="AI11" i="352"/>
  <c r="AH11" i="352" s="1"/>
  <c r="AA11" i="352"/>
  <c r="Z11" i="352"/>
  <c r="AB11" i="352" s="1"/>
  <c r="U11" i="352"/>
  <c r="T11" i="352" s="1"/>
  <c r="O11" i="352"/>
  <c r="N11" i="352" s="1"/>
  <c r="I11" i="352"/>
  <c r="H11" i="352" s="1"/>
  <c r="AI17" i="352"/>
  <c r="AH17" i="352" s="1"/>
  <c r="AA17" i="352"/>
  <c r="Z17" i="352"/>
  <c r="AB17" i="352" s="1"/>
  <c r="U17" i="352"/>
  <c r="T17" i="352" s="1"/>
  <c r="O17" i="352"/>
  <c r="N17" i="352" s="1"/>
  <c r="I17" i="352"/>
  <c r="H17" i="352" s="1"/>
  <c r="AI12" i="352"/>
  <c r="AH12" i="352" s="1"/>
  <c r="AA12" i="352"/>
  <c r="Z12" i="352"/>
  <c r="AB12" i="352" s="1"/>
  <c r="U12" i="352"/>
  <c r="T12" i="352" s="1"/>
  <c r="O12" i="352"/>
  <c r="N12" i="352" s="1"/>
  <c r="I12" i="352"/>
  <c r="H12" i="352" s="1"/>
  <c r="AI13" i="352"/>
  <c r="AH13" i="352" s="1"/>
  <c r="AA13" i="352"/>
  <c r="Z13" i="352"/>
  <c r="AB13" i="352" s="1"/>
  <c r="U13" i="352"/>
  <c r="T13" i="352" s="1"/>
  <c r="O13" i="352"/>
  <c r="N13" i="352" s="1"/>
  <c r="I13" i="352"/>
  <c r="H13" i="352" s="1"/>
  <c r="AE8" i="352"/>
  <c r="B8" i="352"/>
  <c r="AM3" i="352"/>
  <c r="A3" i="352"/>
  <c r="A2" i="352"/>
  <c r="A1" i="352"/>
  <c r="AI26" i="348"/>
  <c r="AH26" i="348"/>
  <c r="AA26" i="348"/>
  <c r="Z26" i="348"/>
  <c r="AB26" i="348" s="1"/>
  <c r="U26" i="348"/>
  <c r="T26" i="348" s="1"/>
  <c r="O26" i="348"/>
  <c r="N26" i="348" s="1"/>
  <c r="I26" i="348"/>
  <c r="H26" i="348" s="1"/>
  <c r="AI22" i="348"/>
  <c r="AH22" i="348"/>
  <c r="AA22" i="348"/>
  <c r="Z22" i="348"/>
  <c r="AB22" i="348" s="1"/>
  <c r="U22" i="348"/>
  <c r="T22" i="348" s="1"/>
  <c r="O22" i="348"/>
  <c r="N22" i="348" s="1"/>
  <c r="I22" i="348"/>
  <c r="H22" i="348" s="1"/>
  <c r="AI11" i="348"/>
  <c r="AH11" i="348" s="1"/>
  <c r="AA11" i="348"/>
  <c r="Z11" i="348"/>
  <c r="AB11" i="348" s="1"/>
  <c r="U11" i="348"/>
  <c r="T11" i="348" s="1"/>
  <c r="O11" i="348"/>
  <c r="N11" i="348" s="1"/>
  <c r="I11" i="348"/>
  <c r="H11" i="348" s="1"/>
  <c r="AI17" i="348"/>
  <c r="AH17" i="348" s="1"/>
  <c r="AA17" i="348"/>
  <c r="Z17" i="348"/>
  <c r="AB17" i="348" s="1"/>
  <c r="U17" i="348"/>
  <c r="T17" i="348" s="1"/>
  <c r="O17" i="348"/>
  <c r="N17" i="348" s="1"/>
  <c r="I17" i="348"/>
  <c r="H17" i="348" s="1"/>
  <c r="AI21" i="348"/>
  <c r="AH21" i="348"/>
  <c r="AA21" i="348"/>
  <c r="Z21" i="348"/>
  <c r="AB21" i="348" s="1"/>
  <c r="U21" i="348"/>
  <c r="T21" i="348" s="1"/>
  <c r="O21" i="348"/>
  <c r="N21" i="348" s="1"/>
  <c r="I21" i="348"/>
  <c r="H21" i="348" s="1"/>
  <c r="AI24" i="348"/>
  <c r="AH24" i="348"/>
  <c r="AA24" i="348"/>
  <c r="Z24" i="348"/>
  <c r="AB24" i="348" s="1"/>
  <c r="U24" i="348"/>
  <c r="T24" i="348" s="1"/>
  <c r="O24" i="348"/>
  <c r="N24" i="348" s="1"/>
  <c r="I24" i="348"/>
  <c r="H24" i="348" s="1"/>
  <c r="AI25" i="348"/>
  <c r="AH25" i="348"/>
  <c r="AA25" i="348"/>
  <c r="Z25" i="348"/>
  <c r="AB25" i="348" s="1"/>
  <c r="U25" i="348"/>
  <c r="T25" i="348" s="1"/>
  <c r="O25" i="348"/>
  <c r="N25" i="348" s="1"/>
  <c r="I25" i="348"/>
  <c r="H25" i="348" s="1"/>
  <c r="AI16" i="348"/>
  <c r="AH16" i="348" s="1"/>
  <c r="AA16" i="348"/>
  <c r="Z16" i="348"/>
  <c r="AB16" i="348" s="1"/>
  <c r="U16" i="348"/>
  <c r="T16" i="348" s="1"/>
  <c r="O16" i="348"/>
  <c r="N16" i="348" s="1"/>
  <c r="I16" i="348"/>
  <c r="H16" i="348" s="1"/>
  <c r="AI19" i="348"/>
  <c r="AH19" i="348"/>
  <c r="AA19" i="348"/>
  <c r="Z19" i="348"/>
  <c r="AB19" i="348" s="1"/>
  <c r="U19" i="348"/>
  <c r="T19" i="348" s="1"/>
  <c r="O19" i="348"/>
  <c r="N19" i="348" s="1"/>
  <c r="I19" i="348"/>
  <c r="H19" i="348" s="1"/>
  <c r="AI18" i="348"/>
  <c r="AH18" i="348" s="1"/>
  <c r="AA18" i="348"/>
  <c r="Z18" i="348"/>
  <c r="AB18" i="348" s="1"/>
  <c r="U18" i="348"/>
  <c r="T18" i="348" s="1"/>
  <c r="O18" i="348"/>
  <c r="N18" i="348" s="1"/>
  <c r="I18" i="348"/>
  <c r="H18" i="348" s="1"/>
  <c r="AI12" i="348"/>
  <c r="AH12" i="348" s="1"/>
  <c r="AA12" i="348"/>
  <c r="Z12" i="348"/>
  <c r="AB12" i="348" s="1"/>
  <c r="U12" i="348"/>
  <c r="T12" i="348" s="1"/>
  <c r="O12" i="348"/>
  <c r="N12" i="348" s="1"/>
  <c r="I12" i="348"/>
  <c r="H12" i="348"/>
  <c r="AI13" i="348"/>
  <c r="AH13" i="348" s="1"/>
  <c r="AA13" i="348"/>
  <c r="Z13" i="348"/>
  <c r="AB13" i="348" s="1"/>
  <c r="U13" i="348"/>
  <c r="T13" i="348" s="1"/>
  <c r="O13" i="348"/>
  <c r="N13" i="348" s="1"/>
  <c r="I13" i="348"/>
  <c r="H13" i="348" s="1"/>
  <c r="AI14" i="348"/>
  <c r="AH14" i="348"/>
  <c r="AA14" i="348"/>
  <c r="Z14" i="348"/>
  <c r="AB14" i="348" s="1"/>
  <c r="U14" i="348"/>
  <c r="T14" i="348" s="1"/>
  <c r="O14" i="348"/>
  <c r="N14" i="348" s="1"/>
  <c r="I14" i="348"/>
  <c r="H14" i="348"/>
  <c r="AI20" i="348"/>
  <c r="AH20" i="348"/>
  <c r="AA20" i="348"/>
  <c r="Z20" i="348"/>
  <c r="AB20" i="348" s="1"/>
  <c r="U20" i="348"/>
  <c r="T20" i="348" s="1"/>
  <c r="O20" i="348"/>
  <c r="N20" i="348" s="1"/>
  <c r="I20" i="348"/>
  <c r="H20" i="348" s="1"/>
  <c r="AI15" i="348"/>
  <c r="AH15" i="348" s="1"/>
  <c r="AA15" i="348"/>
  <c r="Z15" i="348"/>
  <c r="AB15" i="348" s="1"/>
  <c r="U15" i="348"/>
  <c r="T15" i="348" s="1"/>
  <c r="O15" i="348"/>
  <c r="N15" i="348" s="1"/>
  <c r="I15" i="348"/>
  <c r="H15" i="348" s="1"/>
  <c r="AI23" i="348"/>
  <c r="AH23" i="348"/>
  <c r="AA23" i="348"/>
  <c r="Z23" i="348"/>
  <c r="AB23" i="348" s="1"/>
  <c r="U23" i="348"/>
  <c r="T23" i="348" s="1"/>
  <c r="O23" i="348"/>
  <c r="N23" i="348" s="1"/>
  <c r="I23" i="348"/>
  <c r="H23" i="348" s="1"/>
  <c r="AE8" i="348"/>
  <c r="B8" i="348"/>
  <c r="AL3" i="348"/>
  <c r="A3" i="348"/>
  <c r="A2" i="348"/>
  <c r="A1" i="348"/>
  <c r="AI13" i="344"/>
  <c r="AH13" i="344" s="1"/>
  <c r="AA13" i="344"/>
  <c r="Z13" i="344"/>
  <c r="AB13" i="344" s="1"/>
  <c r="U13" i="344"/>
  <c r="T13" i="344"/>
  <c r="O13" i="344"/>
  <c r="N13" i="344" s="1"/>
  <c r="I13" i="344"/>
  <c r="H13" i="344" s="1"/>
  <c r="AI14" i="344"/>
  <c r="AH14" i="344" s="1"/>
  <c r="AA14" i="344"/>
  <c r="Z14" i="344"/>
  <c r="AB14" i="344" s="1"/>
  <c r="U14" i="344"/>
  <c r="T14" i="344" s="1"/>
  <c r="O14" i="344"/>
  <c r="N14" i="344" s="1"/>
  <c r="I14" i="344"/>
  <c r="H14" i="344" s="1"/>
  <c r="AI15" i="344"/>
  <c r="AH15" i="344" s="1"/>
  <c r="AA15" i="344"/>
  <c r="Z15" i="344"/>
  <c r="AB15" i="344" s="1"/>
  <c r="U15" i="344"/>
  <c r="T15" i="344" s="1"/>
  <c r="O15" i="344"/>
  <c r="N15" i="344" s="1"/>
  <c r="I15" i="344"/>
  <c r="H15" i="344" s="1"/>
  <c r="AI19" i="344"/>
  <c r="AH19" i="344" s="1"/>
  <c r="AA19" i="344"/>
  <c r="Z19" i="344"/>
  <c r="AB19" i="344" s="1"/>
  <c r="U19" i="344"/>
  <c r="T19" i="344" s="1"/>
  <c r="O19" i="344"/>
  <c r="N19" i="344" s="1"/>
  <c r="I19" i="344"/>
  <c r="H19" i="344" s="1"/>
  <c r="AI18" i="344"/>
  <c r="AH18" i="344" s="1"/>
  <c r="AA18" i="344"/>
  <c r="Z18" i="344"/>
  <c r="AB18" i="344" s="1"/>
  <c r="U18" i="344"/>
  <c r="T18" i="344" s="1"/>
  <c r="O18" i="344"/>
  <c r="N18" i="344" s="1"/>
  <c r="I18" i="344"/>
  <c r="H18" i="344" s="1"/>
  <c r="AI16" i="344"/>
  <c r="AH16" i="344" s="1"/>
  <c r="AA16" i="344"/>
  <c r="Z16" i="344"/>
  <c r="AB16" i="344" s="1"/>
  <c r="U16" i="344"/>
  <c r="T16" i="344" s="1"/>
  <c r="O16" i="344"/>
  <c r="N16" i="344" s="1"/>
  <c r="I16" i="344"/>
  <c r="H16" i="344" s="1"/>
  <c r="AI11" i="344"/>
  <c r="AH11" i="344" s="1"/>
  <c r="AA11" i="344"/>
  <c r="Z11" i="344"/>
  <c r="AB11" i="344" s="1"/>
  <c r="U11" i="344"/>
  <c r="T11" i="344" s="1"/>
  <c r="O11" i="344"/>
  <c r="N11" i="344" s="1"/>
  <c r="I11" i="344"/>
  <c r="H11" i="344" s="1"/>
  <c r="AI12" i="344"/>
  <c r="AH12" i="344" s="1"/>
  <c r="AA12" i="344"/>
  <c r="Z12" i="344"/>
  <c r="AB12" i="344" s="1"/>
  <c r="U12" i="344"/>
  <c r="T12" i="344" s="1"/>
  <c r="O12" i="344"/>
  <c r="N12" i="344" s="1"/>
  <c r="I12" i="344"/>
  <c r="H12" i="344" s="1"/>
  <c r="AI17" i="344"/>
  <c r="AH17" i="344" s="1"/>
  <c r="AA17" i="344"/>
  <c r="Z17" i="344"/>
  <c r="AB17" i="344" s="1"/>
  <c r="U17" i="344"/>
  <c r="T17" i="344" s="1"/>
  <c r="O17" i="344"/>
  <c r="N17" i="344" s="1"/>
  <c r="I17" i="344"/>
  <c r="H17" i="344" s="1"/>
  <c r="AE8" i="344"/>
  <c r="B8" i="344"/>
  <c r="AL3" i="344"/>
  <c r="A3" i="344"/>
  <c r="A2" i="344"/>
  <c r="A1" i="344"/>
  <c r="AI20" i="340"/>
  <c r="AH20" i="340" s="1"/>
  <c r="AA20" i="340"/>
  <c r="Z20" i="340"/>
  <c r="AB20" i="340" s="1"/>
  <c r="U20" i="340"/>
  <c r="T20" i="340" s="1"/>
  <c r="O20" i="340"/>
  <c r="N20" i="340" s="1"/>
  <c r="I20" i="340"/>
  <c r="H20" i="340" s="1"/>
  <c r="AI15" i="340"/>
  <c r="AH15" i="340" s="1"/>
  <c r="AA15" i="340"/>
  <c r="Z15" i="340"/>
  <c r="AB15" i="340" s="1"/>
  <c r="U15" i="340"/>
  <c r="T15" i="340" s="1"/>
  <c r="O15" i="340"/>
  <c r="N15" i="340" s="1"/>
  <c r="I15" i="340"/>
  <c r="H15" i="340" s="1"/>
  <c r="AI13" i="340"/>
  <c r="AH13" i="340" s="1"/>
  <c r="AA13" i="340"/>
  <c r="Z13" i="340"/>
  <c r="AB13" i="340" s="1"/>
  <c r="U13" i="340"/>
  <c r="T13" i="340" s="1"/>
  <c r="O13" i="340"/>
  <c r="N13" i="340" s="1"/>
  <c r="I13" i="340"/>
  <c r="H13" i="340" s="1"/>
  <c r="AI19" i="340"/>
  <c r="AH19" i="340" s="1"/>
  <c r="AA19" i="340"/>
  <c r="Z19" i="340"/>
  <c r="AB19" i="340" s="1"/>
  <c r="U19" i="340"/>
  <c r="T19" i="340" s="1"/>
  <c r="O19" i="340"/>
  <c r="N19" i="340" s="1"/>
  <c r="I19" i="340"/>
  <c r="H19" i="340" s="1"/>
  <c r="AI16" i="340"/>
  <c r="AH16" i="340" s="1"/>
  <c r="AA16" i="340"/>
  <c r="Z16" i="340"/>
  <c r="AB16" i="340" s="1"/>
  <c r="U16" i="340"/>
  <c r="T16" i="340" s="1"/>
  <c r="O16" i="340"/>
  <c r="N16" i="340"/>
  <c r="I16" i="340"/>
  <c r="H16" i="340" s="1"/>
  <c r="AE8" i="340"/>
  <c r="B8" i="340"/>
  <c r="AL3" i="340"/>
  <c r="A3" i="340"/>
  <c r="A2" i="340"/>
  <c r="A1" i="340"/>
  <c r="P12" i="340" l="1"/>
  <c r="AJ21" i="340"/>
  <c r="AJ17" i="340"/>
  <c r="AJ18" i="340"/>
  <c r="AJ19" i="340"/>
  <c r="AJ12" i="340"/>
  <c r="AJ14" i="340"/>
  <c r="AJ11" i="340"/>
  <c r="AJ15" i="344"/>
  <c r="AJ18" i="344"/>
  <c r="AJ14" i="344"/>
  <c r="AJ16" i="344"/>
  <c r="AJ13" i="344"/>
  <c r="AJ17" i="344"/>
  <c r="V17" i="340"/>
  <c r="V18" i="340"/>
  <c r="V14" i="340"/>
  <c r="V12" i="340"/>
  <c r="V21" i="340"/>
  <c r="V11" i="340"/>
  <c r="P17" i="340"/>
  <c r="P14" i="340"/>
  <c r="P21" i="340"/>
  <c r="P11" i="340"/>
  <c r="P18" i="340"/>
  <c r="J14" i="340"/>
  <c r="J18" i="340"/>
  <c r="J21" i="340"/>
  <c r="J11" i="340"/>
  <c r="J12" i="340"/>
  <c r="AC17" i="340"/>
  <c r="AC14" i="340"/>
  <c r="AC12" i="340"/>
  <c r="AC21" i="340"/>
  <c r="AC11" i="340"/>
  <c r="AC18" i="340"/>
  <c r="AJ16" i="340"/>
  <c r="J13" i="340"/>
  <c r="P19" i="340"/>
  <c r="V15" i="340"/>
  <c r="AC19" i="340"/>
  <c r="AL13" i="352"/>
  <c r="AL17" i="352"/>
  <c r="AJ11" i="344"/>
  <c r="AJ11" i="348"/>
  <c r="AJ13" i="340"/>
  <c r="AJ15" i="340"/>
  <c r="AJ20" i="340"/>
  <c r="P13" i="344"/>
  <c r="V18" i="344"/>
  <c r="J13" i="344"/>
  <c r="V13" i="344"/>
  <c r="V14" i="344"/>
  <c r="V16" i="344"/>
  <c r="V19" i="344"/>
  <c r="V15" i="344"/>
  <c r="V11" i="344"/>
  <c r="V17" i="344"/>
  <c r="V12" i="344"/>
  <c r="V20" i="340"/>
  <c r="J15" i="340"/>
  <c r="J20" i="340"/>
  <c r="J16" i="340"/>
  <c r="V13" i="340"/>
  <c r="V19" i="340"/>
  <c r="P20" i="340"/>
  <c r="V16" i="340"/>
  <c r="P13" i="340"/>
  <c r="P15" i="340"/>
  <c r="P16" i="340"/>
  <c r="P18" i="344"/>
  <c r="P15" i="344"/>
  <c r="P14" i="344"/>
  <c r="P19" i="344"/>
  <c r="P12" i="344"/>
  <c r="P11" i="344"/>
  <c r="P16" i="344"/>
  <c r="P17" i="344"/>
  <c r="V26" i="348"/>
  <c r="P11" i="348"/>
  <c r="J26" i="348"/>
  <c r="P26" i="348"/>
  <c r="J17" i="348"/>
  <c r="J21" i="348"/>
  <c r="P17" i="348"/>
  <c r="V22" i="348"/>
  <c r="V17" i="348"/>
  <c r="V11" i="348"/>
  <c r="V21" i="348"/>
  <c r="V25" i="348"/>
  <c r="V24" i="348"/>
  <c r="V19" i="348"/>
  <c r="V16" i="348"/>
  <c r="V13" i="348"/>
  <c r="V18" i="348"/>
  <c r="V12" i="348"/>
  <c r="V14" i="348"/>
  <c r="V20" i="348"/>
  <c r="V15" i="348"/>
  <c r="V23" i="348"/>
  <c r="J15" i="352"/>
  <c r="V15" i="352"/>
  <c r="J16" i="352"/>
  <c r="V16" i="352"/>
  <c r="P16" i="352"/>
  <c r="J14" i="352"/>
  <c r="V14" i="352"/>
  <c r="V11" i="352"/>
  <c r="V12" i="352"/>
  <c r="V17" i="352"/>
  <c r="V13" i="352"/>
  <c r="P22" i="348"/>
  <c r="P18" i="348"/>
  <c r="P25" i="348"/>
  <c r="P24" i="348"/>
  <c r="P21" i="348"/>
  <c r="P19" i="348"/>
  <c r="P16" i="348"/>
  <c r="P12" i="348"/>
  <c r="P13" i="348"/>
  <c r="P15" i="348"/>
  <c r="P20" i="348"/>
  <c r="P14" i="348"/>
  <c r="P23" i="348"/>
  <c r="J19" i="340"/>
  <c r="P17" i="352"/>
  <c r="P15" i="352"/>
  <c r="P14" i="352"/>
  <c r="P11" i="352"/>
  <c r="P13" i="352"/>
  <c r="P12" i="352"/>
  <c r="J11" i="344"/>
  <c r="J16" i="344"/>
  <c r="J18" i="344"/>
  <c r="J15" i="344"/>
  <c r="J14" i="344"/>
  <c r="J19" i="344"/>
  <c r="J12" i="344"/>
  <c r="J17" i="344"/>
  <c r="J22" i="348"/>
  <c r="J11" i="348"/>
  <c r="J25" i="348"/>
  <c r="J24" i="348"/>
  <c r="J14" i="348"/>
  <c r="J13" i="348"/>
  <c r="J12" i="348"/>
  <c r="J19" i="348"/>
  <c r="J16" i="348"/>
  <c r="J18" i="348"/>
  <c r="J15" i="348"/>
  <c r="J20" i="348"/>
  <c r="J23" i="348"/>
  <c r="J11" i="352"/>
  <c r="J12" i="352"/>
  <c r="J17" i="352"/>
  <c r="J13" i="352"/>
  <c r="AC12" i="352"/>
  <c r="AC14" i="352"/>
  <c r="AC15" i="352"/>
  <c r="AC16" i="352"/>
  <c r="AC11" i="352"/>
  <c r="AC17" i="352"/>
  <c r="AC13" i="352"/>
  <c r="AC23" i="348"/>
  <c r="AC15" i="348"/>
  <c r="AC20" i="348"/>
  <c r="AC14" i="348"/>
  <c r="AC13" i="348"/>
  <c r="AC12" i="348"/>
  <c r="AC18" i="348"/>
  <c r="AC19" i="348"/>
  <c r="AC16" i="348"/>
  <c r="AC25" i="348"/>
  <c r="AC24" i="348"/>
  <c r="AC21" i="348"/>
  <c r="AC17" i="348"/>
  <c r="AC11" i="348"/>
  <c r="AC22" i="348"/>
  <c r="AC26" i="348"/>
  <c r="AC17" i="344"/>
  <c r="AC14" i="344"/>
  <c r="AC15" i="344"/>
  <c r="AC11" i="344"/>
  <c r="AC16" i="344"/>
  <c r="AC13" i="344"/>
  <c r="AC12" i="344"/>
  <c r="AC19" i="344"/>
  <c r="AC18" i="344"/>
  <c r="AC20" i="340"/>
  <c r="AC13" i="340"/>
  <c r="AC15" i="340"/>
  <c r="AC16" i="340"/>
  <c r="AI12" i="301"/>
  <c r="AH12" i="301" s="1"/>
  <c r="AA12" i="301"/>
  <c r="Z12" i="301"/>
  <c r="AB12" i="301" s="1"/>
  <c r="U12" i="301"/>
  <c r="T12" i="301" s="1"/>
  <c r="O12" i="301"/>
  <c r="N12" i="301" s="1"/>
  <c r="I12" i="301"/>
  <c r="H12" i="301" s="1"/>
  <c r="AI14" i="301"/>
  <c r="AH14" i="301" s="1"/>
  <c r="AA14" i="301"/>
  <c r="Z14" i="301"/>
  <c r="AB14" i="301" s="1"/>
  <c r="U14" i="301"/>
  <c r="T14" i="301" s="1"/>
  <c r="O14" i="301"/>
  <c r="N14" i="301" s="1"/>
  <c r="I14" i="301"/>
  <c r="H14" i="301" s="1"/>
  <c r="AI13" i="301"/>
  <c r="AH13" i="301" s="1"/>
  <c r="AA13" i="301"/>
  <c r="Z13" i="301"/>
  <c r="AB13" i="301" s="1"/>
  <c r="U13" i="301"/>
  <c r="T13" i="301" s="1"/>
  <c r="O13" i="301"/>
  <c r="N13" i="301" s="1"/>
  <c r="I13" i="301"/>
  <c r="H13" i="301" s="1"/>
  <c r="AI15" i="301"/>
  <c r="AH15" i="301" s="1"/>
  <c r="AA15" i="301"/>
  <c r="Z15" i="301"/>
  <c r="AB15" i="301" s="1"/>
  <c r="U15" i="301"/>
  <c r="T15" i="301" s="1"/>
  <c r="O15" i="301"/>
  <c r="N15" i="301" s="1"/>
  <c r="I15" i="301"/>
  <c r="H15" i="301" s="1"/>
  <c r="AI16" i="301"/>
  <c r="AH16" i="301" s="1"/>
  <c r="AA16" i="301"/>
  <c r="Z16" i="301"/>
  <c r="AB16" i="301" s="1"/>
  <c r="U16" i="301"/>
  <c r="T16" i="301" s="1"/>
  <c r="O16" i="301"/>
  <c r="N16" i="301" s="1"/>
  <c r="I16" i="301"/>
  <c r="H16" i="301" s="1"/>
  <c r="AI11" i="301"/>
  <c r="AH11" i="301" s="1"/>
  <c r="AA11" i="301"/>
  <c r="Z11" i="301"/>
  <c r="AB11" i="301" s="1"/>
  <c r="U11" i="301"/>
  <c r="T11" i="301" s="1"/>
  <c r="O11" i="301"/>
  <c r="N11" i="301" s="1"/>
  <c r="I11" i="301"/>
  <c r="H11" i="301" s="1"/>
  <c r="AE8" i="301"/>
  <c r="B8" i="301"/>
  <c r="AL3" i="301"/>
  <c r="A3" i="301"/>
  <c r="A2" i="301"/>
  <c r="K17" i="340" l="1"/>
  <c r="W17" i="340"/>
  <c r="Q17" i="340"/>
  <c r="W18" i="340"/>
  <c r="W21" i="340"/>
  <c r="W12" i="340"/>
  <c r="W11" i="340"/>
  <c r="W14" i="340"/>
  <c r="K21" i="340"/>
  <c r="K18" i="340"/>
  <c r="K14" i="340"/>
  <c r="K12" i="340"/>
  <c r="K11" i="340"/>
  <c r="Q12" i="340"/>
  <c r="Q14" i="340"/>
  <c r="Q18" i="340"/>
  <c r="Q21" i="340"/>
  <c r="Q11" i="340"/>
  <c r="W20" i="340"/>
  <c r="W19" i="340"/>
  <c r="W15" i="340"/>
  <c r="W13" i="340"/>
  <c r="K19" i="340"/>
  <c r="K20" i="340"/>
  <c r="Q19" i="340"/>
  <c r="W16" i="340"/>
  <c r="K13" i="340"/>
  <c r="K15" i="340"/>
  <c r="K12" i="352"/>
  <c r="J12" i="301"/>
  <c r="AJ11" i="301"/>
  <c r="K18" i="344"/>
  <c r="K15" i="344"/>
  <c r="Q16" i="344"/>
  <c r="W16" i="344"/>
  <c r="K17" i="344"/>
  <c r="W18" i="344"/>
  <c r="W12" i="344"/>
  <c r="W17" i="344"/>
  <c r="W19" i="344"/>
  <c r="W13" i="344"/>
  <c r="W11" i="344"/>
  <c r="W14" i="344"/>
  <c r="W15" i="344"/>
  <c r="Q13" i="340"/>
  <c r="K16" i="340"/>
  <c r="Q16" i="340"/>
  <c r="Q20" i="340"/>
  <c r="Q15" i="340"/>
  <c r="Q17" i="344"/>
  <c r="Q19" i="344"/>
  <c r="Q18" i="344"/>
  <c r="Q12" i="344"/>
  <c r="Q15" i="344"/>
  <c r="Q11" i="344"/>
  <c r="Q14" i="344"/>
  <c r="Q13" i="344"/>
  <c r="P12" i="301"/>
  <c r="V12" i="301"/>
  <c r="V13" i="301"/>
  <c r="V14" i="301"/>
  <c r="V15" i="301"/>
  <c r="V16" i="301"/>
  <c r="V11" i="301"/>
  <c r="W17" i="348"/>
  <c r="W16" i="348"/>
  <c r="W15" i="348"/>
  <c r="W25" i="348"/>
  <c r="W12" i="348"/>
  <c r="W13" i="348"/>
  <c r="W11" i="348"/>
  <c r="W22" i="348"/>
  <c r="W24" i="348"/>
  <c r="W26" i="348"/>
  <c r="W19" i="348"/>
  <c r="W23" i="348"/>
  <c r="W18" i="348"/>
  <c r="W20" i="348"/>
  <c r="W21" i="348"/>
  <c r="W14" i="348"/>
  <c r="P14" i="301"/>
  <c r="P13" i="301"/>
  <c r="P15" i="301"/>
  <c r="P16" i="301"/>
  <c r="P11" i="301"/>
  <c r="K13" i="352"/>
  <c r="W11" i="352"/>
  <c r="W16" i="352"/>
  <c r="W14" i="352"/>
  <c r="W15" i="352"/>
  <c r="W12" i="352"/>
  <c r="W17" i="352"/>
  <c r="W13" i="352"/>
  <c r="Q26" i="348"/>
  <c r="Q19" i="348"/>
  <c r="Q23" i="348"/>
  <c r="Q14" i="348"/>
  <c r="Q20" i="348"/>
  <c r="Q13" i="348"/>
  <c r="Q21" i="348"/>
  <c r="Q17" i="348"/>
  <c r="Q18" i="348"/>
  <c r="Q24" i="348"/>
  <c r="Q16" i="348"/>
  <c r="Q25" i="348"/>
  <c r="Q15" i="348"/>
  <c r="Q22" i="348"/>
  <c r="Q11" i="348"/>
  <c r="Q12" i="348"/>
  <c r="Q14" i="352"/>
  <c r="Q17" i="352"/>
  <c r="Q16" i="352"/>
  <c r="Q13" i="352"/>
  <c r="Q12" i="352"/>
  <c r="Q11" i="352"/>
  <c r="Q15" i="352"/>
  <c r="K12" i="344"/>
  <c r="K11" i="344"/>
  <c r="K13" i="344"/>
  <c r="K16" i="344"/>
  <c r="K19" i="344"/>
  <c r="K14" i="344"/>
  <c r="K21" i="348"/>
  <c r="K20" i="348"/>
  <c r="K19" i="348"/>
  <c r="K14" i="348"/>
  <c r="K12" i="348"/>
  <c r="K15" i="348"/>
  <c r="K17" i="348"/>
  <c r="K24" i="348"/>
  <c r="K18" i="348"/>
  <c r="K23" i="348"/>
  <c r="K26" i="348"/>
  <c r="K25" i="348"/>
  <c r="K11" i="348"/>
  <c r="K13" i="348"/>
  <c r="K16" i="348"/>
  <c r="K22" i="348"/>
  <c r="J14" i="301"/>
  <c r="J13" i="301"/>
  <c r="J15" i="301"/>
  <c r="J11" i="301"/>
  <c r="J16" i="301"/>
  <c r="K17" i="352"/>
  <c r="K15" i="352"/>
  <c r="K14" i="352"/>
  <c r="K11" i="352"/>
  <c r="K16" i="352"/>
  <c r="AC12" i="301"/>
  <c r="AC11" i="301"/>
  <c r="AC16" i="301"/>
  <c r="AC13" i="301"/>
  <c r="AC15" i="301"/>
  <c r="AC14" i="301"/>
  <c r="AD17" i="340" l="1"/>
  <c r="AD19" i="340"/>
  <c r="AD13" i="340"/>
  <c r="AD15" i="340"/>
  <c r="AD16" i="344"/>
  <c r="AD14" i="340"/>
  <c r="AD18" i="340"/>
  <c r="AE18" i="340" s="1"/>
  <c r="AD21" i="340"/>
  <c r="AE21" i="340" s="1"/>
  <c r="AD11" i="340"/>
  <c r="AD12" i="340"/>
  <c r="AD20" i="340"/>
  <c r="AD16" i="340"/>
  <c r="AD13" i="352"/>
  <c r="AD18" i="344"/>
  <c r="AD17" i="344"/>
  <c r="AD14" i="344"/>
  <c r="AD19" i="344"/>
  <c r="AD15" i="344"/>
  <c r="AD11" i="344"/>
  <c r="AD13" i="344"/>
  <c r="AD12" i="344"/>
  <c r="W13" i="301"/>
  <c r="K12" i="301"/>
  <c r="W16" i="301"/>
  <c r="W11" i="301"/>
  <c r="W15" i="301"/>
  <c r="W12" i="301"/>
  <c r="W14" i="301"/>
  <c r="AD12" i="348"/>
  <c r="AD26" i="348"/>
  <c r="AD19" i="348"/>
  <c r="AD20" i="348"/>
  <c r="Q16" i="301"/>
  <c r="Q15" i="301"/>
  <c r="Q14" i="301"/>
  <c r="Q12" i="301"/>
  <c r="Q11" i="301"/>
  <c r="Q13" i="301"/>
  <c r="AD14" i="352"/>
  <c r="AD12" i="352"/>
  <c r="AD17" i="352"/>
  <c r="AD23" i="348"/>
  <c r="AD11" i="348"/>
  <c r="AD21" i="348"/>
  <c r="AD14" i="348"/>
  <c r="AD13" i="348"/>
  <c r="AD18" i="348"/>
  <c r="AD22" i="348"/>
  <c r="AD24" i="348"/>
  <c r="AD16" i="348"/>
  <c r="AD17" i="348"/>
  <c r="AD25" i="348"/>
  <c r="AD15" i="348"/>
  <c r="AD11" i="352"/>
  <c r="AD16" i="352"/>
  <c r="AD15" i="352"/>
  <c r="K11" i="301"/>
  <c r="K16" i="301"/>
  <c r="K15" i="301"/>
  <c r="K14" i="301"/>
  <c r="K13" i="301"/>
  <c r="AI12" i="297"/>
  <c r="AH12" i="297" s="1"/>
  <c r="AA12" i="297"/>
  <c r="Z12" i="297"/>
  <c r="AB12" i="297" s="1"/>
  <c r="U12" i="297"/>
  <c r="T12" i="297"/>
  <c r="O12" i="297"/>
  <c r="N12" i="297" s="1"/>
  <c r="I12" i="297"/>
  <c r="H12" i="297" s="1"/>
  <c r="J12" i="297" s="1"/>
  <c r="AI13" i="297"/>
  <c r="AH13" i="297" s="1"/>
  <c r="AA13" i="297"/>
  <c r="Z13" i="297"/>
  <c r="AB13" i="297" s="1"/>
  <c r="U13" i="297"/>
  <c r="T13" i="297" s="1"/>
  <c r="O13" i="297"/>
  <c r="N13" i="297" s="1"/>
  <c r="I13" i="297"/>
  <c r="H13" i="297" s="1"/>
  <c r="AI11" i="297"/>
  <c r="AH11" i="297" s="1"/>
  <c r="AA11" i="297"/>
  <c r="Z11" i="297"/>
  <c r="AB11" i="297" s="1"/>
  <c r="U11" i="297"/>
  <c r="T11" i="297" s="1"/>
  <c r="O11" i="297"/>
  <c r="N11" i="297"/>
  <c r="I11" i="297"/>
  <c r="H11" i="297"/>
  <c r="AE8" i="297"/>
  <c r="B8" i="297"/>
  <c r="AL3" i="297"/>
  <c r="AE14" i="340" l="1"/>
  <c r="AE17" i="340"/>
  <c r="AE11" i="340"/>
  <c r="AE12" i="340"/>
  <c r="AE16" i="340"/>
  <c r="AE19" i="340"/>
  <c r="AE13" i="340"/>
  <c r="AE20" i="340"/>
  <c r="AE15" i="340"/>
  <c r="AJ11" i="297"/>
  <c r="AD16" i="301"/>
  <c r="AJ12" i="297"/>
  <c r="AJ13" i="297"/>
  <c r="AE13" i="344"/>
  <c r="AE14" i="344"/>
  <c r="AE11" i="344"/>
  <c r="AE15" i="344"/>
  <c r="AE19" i="344"/>
  <c r="AE16" i="344"/>
  <c r="AE18" i="344"/>
  <c r="AE12" i="344"/>
  <c r="AE17" i="344"/>
  <c r="J13" i="297"/>
  <c r="J11" i="297"/>
  <c r="K12" i="297" s="1"/>
  <c r="V11" i="297"/>
  <c r="W11" i="297" s="1"/>
  <c r="P11" i="297"/>
  <c r="V12" i="297"/>
  <c r="V13" i="297"/>
  <c r="AD15" i="301"/>
  <c r="AD12" i="301"/>
  <c r="AD14" i="301"/>
  <c r="AE26" i="348"/>
  <c r="AE22" i="348"/>
  <c r="AE11" i="348"/>
  <c r="AE17" i="348"/>
  <c r="AE25" i="348"/>
  <c r="AE21" i="348"/>
  <c r="AE24" i="348"/>
  <c r="AE16" i="348"/>
  <c r="AE13" i="348"/>
  <c r="AE19" i="348"/>
  <c r="AE18" i="348"/>
  <c r="AE12" i="348"/>
  <c r="AE14" i="348"/>
  <c r="AE23" i="348"/>
  <c r="AE20" i="348"/>
  <c r="AE15" i="348"/>
  <c r="P12" i="297"/>
  <c r="P13" i="297"/>
  <c r="AD13" i="301"/>
  <c r="AD11" i="301"/>
  <c r="AE16" i="352"/>
  <c r="AE15" i="352"/>
  <c r="AE14" i="352"/>
  <c r="AE11" i="352"/>
  <c r="AE13" i="352"/>
  <c r="AE17" i="352"/>
  <c r="AE12" i="352"/>
  <c r="AC11" i="297"/>
  <c r="AC13" i="297"/>
  <c r="AC12" i="297"/>
  <c r="K13" i="297" l="1"/>
  <c r="K11" i="297"/>
  <c r="W12" i="297"/>
  <c r="AE16" i="301"/>
  <c r="Q12" i="297"/>
  <c r="AD12" i="297" s="1"/>
  <c r="W13" i="297"/>
  <c r="Q11" i="297"/>
  <c r="AD11" i="297" s="1"/>
  <c r="Q13" i="297"/>
  <c r="AE12" i="301"/>
  <c r="AE13" i="301"/>
  <c r="AE14" i="301"/>
  <c r="AE11" i="301"/>
  <c r="AE15" i="301"/>
  <c r="AD13" i="297" l="1"/>
  <c r="AE13" i="297" s="1"/>
  <c r="AE12" i="297" l="1"/>
  <c r="AE11" i="29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Larsson, Nilserik</author>
  </authors>
  <commentList>
    <comment ref="AL1" authorId="0" shapeId="0" xr:uid="{00000000-0006-0000-0100-000001000000}">
      <text>
        <r>
          <rPr>
            <b/>
            <sz val="14"/>
            <color indexed="81"/>
            <rFont val="Tahoma"/>
            <family val="2"/>
          </rPr>
          <t>RESULTAT</t>
        </r>
        <r>
          <rPr>
            <b/>
            <u/>
            <sz val="14"/>
            <color indexed="81"/>
            <rFont val="Tahoma"/>
            <family val="2"/>
          </rPr>
          <t xml:space="preserve">
OBS! Resultatlistan fungerar endast vid exakt rätt antal rader
</t>
        </r>
        <r>
          <rPr>
            <b/>
            <sz val="14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 xml:space="preserve">Kopiera in kolumnerna B-E från startlistan för första kvalet.
Dölj blåmarkerade kolumner.
</t>
        </r>
        <r>
          <rPr>
            <b/>
            <sz val="12"/>
            <color indexed="81"/>
            <rFont val="Tahoma"/>
            <family val="2"/>
          </rPr>
          <t>Ta bort oifyllda rader. Ex. vid 22st deltagare, ta bort raderna för nr. 23-75.</t>
        </r>
        <r>
          <rPr>
            <sz val="14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 xml:space="preserve">
Ange resultaten för Kval 1, 2, 3 och 4 på följande sätt:
  -- I kolumnerna F, L, R och X anges hela poäng.
  -- I kolumnerna G, M, S och Y anges + eller -
Sortera efter "Qual result" från minsta till största.
De 10 bästa går till final. Dra ett "tjockt" streck efter tionde platsen.
</t>
        </r>
        <r>
          <rPr>
            <b/>
            <u/>
            <sz val="10"/>
            <color indexed="81"/>
            <rFont val="Tahoma"/>
            <family val="2"/>
          </rPr>
          <t xml:space="preserve">
FINALRESULTAT</t>
        </r>
        <r>
          <rPr>
            <sz val="10"/>
            <color indexed="81"/>
            <rFont val="Tahoma"/>
            <family val="2"/>
          </rPr>
          <t xml:space="preserve">
Ange resultaten för Finalen på följande sätt:
  -- I kolumnerna AF anges hela poäng.
  -- I kolumnerna AG anges + eller -
Sortera efter Final Result från minsta till största.
Vid delade placeringar: 
  -- Kontrollera kvalresultaten, kolumn AE
  -- Justera manuellt om kvalresultaten är olika
  -- Vid lika resultat delad placeringen i Sverigecupen
  -- I mästerskap genomförs superfinal vid delad förstaplacering
När finalen är genomförd och resultatet är sorterat och klart kopieras kvalresultaten för de som inte gick till final in i finalresultatlistan. Då sätts "Final-result" = "Qual Result"</t>
        </r>
      </text>
    </comment>
    <comment ref="H10" authorId="0" shapeId="0" xr:uid="{00000000-0006-0000-0100-000002000000}">
      <text>
        <r>
          <rPr>
            <b/>
            <sz val="8"/>
            <color indexed="81"/>
            <rFont val="Tahoma"/>
            <family val="2"/>
          </rPr>
          <t xml:space="preserve">
Alltid dold kolumn</t>
        </r>
      </text>
    </comment>
    <comment ref="I10" authorId="0" shapeId="0" xr:uid="{00000000-0006-0000-0100-000003000000}">
      <text>
        <r>
          <rPr>
            <b/>
            <sz val="8"/>
            <color indexed="81"/>
            <rFont val="Tahoma"/>
            <family val="2"/>
          </rPr>
          <t xml:space="preserve">
Alltid dold kolumn</t>
        </r>
      </text>
    </comment>
    <comment ref="N10" authorId="0" shapeId="0" xr:uid="{00000000-0006-0000-0100-000004000000}">
      <text>
        <r>
          <rPr>
            <b/>
            <sz val="8"/>
            <color indexed="81"/>
            <rFont val="Tahoma"/>
            <family val="2"/>
          </rPr>
          <t xml:space="preserve">
Alltid dold kolumn</t>
        </r>
      </text>
    </comment>
    <comment ref="O10" authorId="0" shapeId="0" xr:uid="{00000000-0006-0000-0100-000005000000}">
      <text>
        <r>
          <rPr>
            <b/>
            <sz val="8"/>
            <color indexed="81"/>
            <rFont val="Tahoma"/>
            <family val="2"/>
          </rPr>
          <t xml:space="preserve">
Alltid dold kolumn</t>
        </r>
      </text>
    </comment>
    <comment ref="T10" authorId="0" shapeId="0" xr:uid="{00000000-0006-0000-0100-000006000000}">
      <text>
        <r>
          <rPr>
            <b/>
            <sz val="8"/>
            <color indexed="81"/>
            <rFont val="Tahoma"/>
            <family val="2"/>
          </rPr>
          <t xml:space="preserve">
Alltid dold kolumn</t>
        </r>
      </text>
    </comment>
    <comment ref="U10" authorId="0" shapeId="0" xr:uid="{00000000-0006-0000-0100-000007000000}">
      <text>
        <r>
          <rPr>
            <b/>
            <sz val="8"/>
            <color indexed="81"/>
            <rFont val="Tahoma"/>
            <family val="2"/>
          </rPr>
          <t xml:space="preserve">
Alltid dold kolumn</t>
        </r>
      </text>
    </comment>
    <comment ref="Z10" authorId="0" shapeId="0" xr:uid="{00000000-0006-0000-0100-000008000000}">
      <text>
        <r>
          <rPr>
            <b/>
            <sz val="8"/>
            <color indexed="81"/>
            <rFont val="Tahoma"/>
            <family val="2"/>
          </rPr>
          <t xml:space="preserve">
Alltid dold kolumn</t>
        </r>
      </text>
    </comment>
    <comment ref="AA10" authorId="0" shapeId="0" xr:uid="{00000000-0006-0000-0100-000009000000}">
      <text>
        <r>
          <rPr>
            <b/>
            <sz val="8"/>
            <color indexed="81"/>
            <rFont val="Tahoma"/>
            <family val="2"/>
          </rPr>
          <t xml:space="preserve">
Alltid dold kolumn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Larsson, Nilserik</author>
  </authors>
  <commentList>
    <comment ref="AL1" authorId="0" shapeId="0" xr:uid="{00000000-0006-0000-0200-000001000000}">
      <text>
        <r>
          <rPr>
            <b/>
            <sz val="14"/>
            <color indexed="81"/>
            <rFont val="Tahoma"/>
            <family val="2"/>
          </rPr>
          <t>RESULTAT</t>
        </r>
        <r>
          <rPr>
            <b/>
            <u/>
            <sz val="14"/>
            <color indexed="81"/>
            <rFont val="Tahoma"/>
            <family val="2"/>
          </rPr>
          <t xml:space="preserve">
OBS! Resultatlistan fungerar endast vid exakt rätt antal rader
</t>
        </r>
        <r>
          <rPr>
            <b/>
            <sz val="14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 xml:space="preserve">Kopiera in kolumnerna B-E från startlistan för första kvalet.
Dölj blåmarkerade kolumner.
</t>
        </r>
        <r>
          <rPr>
            <b/>
            <sz val="12"/>
            <color indexed="81"/>
            <rFont val="Tahoma"/>
            <family val="2"/>
          </rPr>
          <t>Ta bort oifyllda rader. Ex. vid 22st deltagare, ta bort raderna för nr. 23-75.</t>
        </r>
        <r>
          <rPr>
            <sz val="14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 xml:space="preserve">
Ange resultaten för Kval 1, 2, 3 och 4 på följande sätt:
  -- I kolumnerna F, L, R och X anges hela poäng.
  -- I kolumnerna G, M, S och Y anges + eller -
Sortera efter "Qual result" från minsta till största.
De 10 bästa går till final. Dra ett "tjockt" streck efter tionde platsen.
</t>
        </r>
        <r>
          <rPr>
            <b/>
            <u/>
            <sz val="10"/>
            <color indexed="81"/>
            <rFont val="Tahoma"/>
            <family val="2"/>
          </rPr>
          <t xml:space="preserve">
FINALRESULTAT</t>
        </r>
        <r>
          <rPr>
            <sz val="10"/>
            <color indexed="81"/>
            <rFont val="Tahoma"/>
            <family val="2"/>
          </rPr>
          <t xml:space="preserve">
Ange resultaten för Finalen på följande sätt:
  -- I kolumnerna AF anges hela poäng.
  -- I kolumnerna AG anges + eller -
Sortera efter Final Result från minsta till största.
Vid delade placeringar: 
  -- Kontrollera kvalresultaten, kolumn AE
  -- Justera manuellt om kvalresultaten är olika
  -- Vid lika resultat delad placeringen i Sverigecupen
  -- I mästerskap genomförs superfinal vid delad förstaplacering
När finalen är genomförd och resultatet är sorterat och klart kopieras kvalresultaten för de som inte gick till final in i finalresultatlistan. Då sätts "Final-result" = "Qual Result"</t>
        </r>
      </text>
    </comment>
    <comment ref="H10" authorId="0" shapeId="0" xr:uid="{00000000-0006-0000-0200-000002000000}">
      <text>
        <r>
          <rPr>
            <b/>
            <sz val="8"/>
            <color indexed="81"/>
            <rFont val="Tahoma"/>
            <family val="2"/>
          </rPr>
          <t xml:space="preserve">
Alltid dold kolumn</t>
        </r>
      </text>
    </comment>
    <comment ref="I10" authorId="0" shapeId="0" xr:uid="{00000000-0006-0000-0200-000003000000}">
      <text>
        <r>
          <rPr>
            <b/>
            <sz val="8"/>
            <color indexed="81"/>
            <rFont val="Tahoma"/>
            <family val="2"/>
          </rPr>
          <t xml:space="preserve">
Alltid dold kolumn</t>
        </r>
      </text>
    </comment>
    <comment ref="N10" authorId="0" shapeId="0" xr:uid="{00000000-0006-0000-0200-000004000000}">
      <text>
        <r>
          <rPr>
            <b/>
            <sz val="8"/>
            <color indexed="81"/>
            <rFont val="Tahoma"/>
            <family val="2"/>
          </rPr>
          <t xml:space="preserve">
Alltid dold kolumn</t>
        </r>
      </text>
    </comment>
    <comment ref="O10" authorId="0" shapeId="0" xr:uid="{00000000-0006-0000-0200-000005000000}">
      <text>
        <r>
          <rPr>
            <b/>
            <sz val="8"/>
            <color indexed="81"/>
            <rFont val="Tahoma"/>
            <family val="2"/>
          </rPr>
          <t xml:space="preserve">
Alltid dold kolumn</t>
        </r>
      </text>
    </comment>
    <comment ref="T10" authorId="0" shapeId="0" xr:uid="{00000000-0006-0000-0200-000006000000}">
      <text>
        <r>
          <rPr>
            <b/>
            <sz val="8"/>
            <color indexed="81"/>
            <rFont val="Tahoma"/>
            <family val="2"/>
          </rPr>
          <t xml:space="preserve">
Alltid dold kolumn</t>
        </r>
      </text>
    </comment>
    <comment ref="U10" authorId="0" shapeId="0" xr:uid="{00000000-0006-0000-0200-000007000000}">
      <text>
        <r>
          <rPr>
            <b/>
            <sz val="8"/>
            <color indexed="81"/>
            <rFont val="Tahoma"/>
            <family val="2"/>
          </rPr>
          <t xml:space="preserve">
Alltid dold kolumn</t>
        </r>
      </text>
    </comment>
    <comment ref="Z10" authorId="0" shapeId="0" xr:uid="{00000000-0006-0000-0200-000008000000}">
      <text>
        <r>
          <rPr>
            <b/>
            <sz val="8"/>
            <color indexed="81"/>
            <rFont val="Tahoma"/>
            <family val="2"/>
          </rPr>
          <t xml:space="preserve">
Alltid dold kolumn</t>
        </r>
      </text>
    </comment>
    <comment ref="AA10" authorId="0" shapeId="0" xr:uid="{00000000-0006-0000-0200-000009000000}">
      <text>
        <r>
          <rPr>
            <b/>
            <sz val="8"/>
            <color indexed="81"/>
            <rFont val="Tahoma"/>
            <family val="2"/>
          </rPr>
          <t xml:space="preserve">
Alltid dold kolumn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Larsson, Nilserik</author>
  </authors>
  <commentList>
    <comment ref="AL1" authorId="0" shapeId="0" xr:uid="{00000000-0006-0000-0900-000001000000}">
      <text>
        <r>
          <rPr>
            <b/>
            <sz val="14"/>
            <color indexed="81"/>
            <rFont val="Tahoma"/>
            <family val="2"/>
          </rPr>
          <t>RESULTAT</t>
        </r>
        <r>
          <rPr>
            <b/>
            <u/>
            <sz val="14"/>
            <color indexed="81"/>
            <rFont val="Tahoma"/>
            <family val="2"/>
          </rPr>
          <t xml:space="preserve">
OBS! Resultatlistan fungerar endast vid exakt rätt antal rader
</t>
        </r>
        <r>
          <rPr>
            <b/>
            <sz val="14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 xml:space="preserve">Kopiera in kolumnerna B-E från startlistan för första kvalet.
Dölj blåmarkerade kolumner.
</t>
        </r>
        <r>
          <rPr>
            <b/>
            <sz val="12"/>
            <color indexed="81"/>
            <rFont val="Tahoma"/>
            <family val="2"/>
          </rPr>
          <t>Ta bort oifyllda rader. Ex. vid 22st deltagare, ta bort raderna för nr. 23-75.</t>
        </r>
        <r>
          <rPr>
            <sz val="14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 xml:space="preserve">
Ange resultaten för Kval 1, 2, 3 och 4 på följande sätt:
  -- I kolumnerna F, L, R och X anges hela poäng.
  -- I kolumnerna G, M, S och Y anges + eller -
Sortera efter "Qual result" från minsta till största.
De 10 bästa går till final. Dra ett "tjockt" streck efter tionde platsen.
</t>
        </r>
        <r>
          <rPr>
            <b/>
            <u/>
            <sz val="10"/>
            <color indexed="81"/>
            <rFont val="Tahoma"/>
            <family val="2"/>
          </rPr>
          <t xml:space="preserve">
FINALRESULTAT</t>
        </r>
        <r>
          <rPr>
            <sz val="10"/>
            <color indexed="81"/>
            <rFont val="Tahoma"/>
            <family val="2"/>
          </rPr>
          <t xml:space="preserve">
Ange resultaten för Finalen på följande sätt:
  -- I kolumnerna AF anges hela poäng.
  -- I kolumnerna AG anges + eller -
Sortera efter Final Result från minsta till största.
Vid delade placeringar: 
  -- Kontrollera kvalresultaten, kolumn AE
  -- Justera manuellt om kvalresultaten är olika
  -- Vid lika resultat delad placeringen i Sverigecupen
  -- I mästerskap genomförs superfinal vid delad förstaplacering
När finalen är genomförd och resultatet är sorterat och klart kopieras kvalresultaten för de som inte gick till final in i finalresultatlistan. Då sätts "Final-result" = "Qual Result"</t>
        </r>
      </text>
    </comment>
    <comment ref="H10" authorId="0" shapeId="0" xr:uid="{00000000-0006-0000-0900-000002000000}">
      <text>
        <r>
          <rPr>
            <b/>
            <sz val="8"/>
            <color indexed="81"/>
            <rFont val="Tahoma"/>
            <family val="2"/>
          </rPr>
          <t xml:space="preserve">
Alltid dold kolumn</t>
        </r>
      </text>
    </comment>
    <comment ref="I10" authorId="0" shapeId="0" xr:uid="{00000000-0006-0000-0900-000003000000}">
      <text>
        <r>
          <rPr>
            <b/>
            <sz val="8"/>
            <color indexed="81"/>
            <rFont val="Tahoma"/>
            <family val="2"/>
          </rPr>
          <t xml:space="preserve">
Alltid dold kolumn</t>
        </r>
      </text>
    </comment>
    <comment ref="N10" authorId="0" shapeId="0" xr:uid="{00000000-0006-0000-0900-000004000000}">
      <text>
        <r>
          <rPr>
            <b/>
            <sz val="8"/>
            <color indexed="81"/>
            <rFont val="Tahoma"/>
            <family val="2"/>
          </rPr>
          <t xml:space="preserve">
Alltid dold kolumn</t>
        </r>
      </text>
    </comment>
    <comment ref="O10" authorId="0" shapeId="0" xr:uid="{00000000-0006-0000-0900-000005000000}">
      <text>
        <r>
          <rPr>
            <b/>
            <sz val="8"/>
            <color indexed="81"/>
            <rFont val="Tahoma"/>
            <family val="2"/>
          </rPr>
          <t xml:space="preserve">
Alltid dold kolumn</t>
        </r>
      </text>
    </comment>
    <comment ref="T10" authorId="0" shapeId="0" xr:uid="{00000000-0006-0000-0900-000006000000}">
      <text>
        <r>
          <rPr>
            <b/>
            <sz val="8"/>
            <color indexed="81"/>
            <rFont val="Tahoma"/>
            <family val="2"/>
          </rPr>
          <t xml:space="preserve">
Alltid dold kolumn</t>
        </r>
      </text>
    </comment>
    <comment ref="U10" authorId="0" shapeId="0" xr:uid="{00000000-0006-0000-0900-000007000000}">
      <text>
        <r>
          <rPr>
            <b/>
            <sz val="8"/>
            <color indexed="81"/>
            <rFont val="Tahoma"/>
            <family val="2"/>
          </rPr>
          <t xml:space="preserve">
Alltid dold kolumn</t>
        </r>
      </text>
    </comment>
    <comment ref="Z10" authorId="0" shapeId="0" xr:uid="{00000000-0006-0000-0900-000008000000}">
      <text>
        <r>
          <rPr>
            <b/>
            <sz val="8"/>
            <color indexed="81"/>
            <rFont val="Tahoma"/>
            <family val="2"/>
          </rPr>
          <t xml:space="preserve">
Alltid dold kolumn</t>
        </r>
      </text>
    </comment>
    <comment ref="AA10" authorId="0" shapeId="0" xr:uid="{00000000-0006-0000-0900-000009000000}">
      <text>
        <r>
          <rPr>
            <b/>
            <sz val="8"/>
            <color indexed="81"/>
            <rFont val="Tahoma"/>
            <family val="2"/>
          </rPr>
          <t xml:space="preserve">
Alltid dold kolumn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Larsson, Nilserik</author>
  </authors>
  <commentList>
    <comment ref="AL1" authorId="0" shapeId="0" xr:uid="{00000000-0006-0000-0A00-000001000000}">
      <text>
        <r>
          <rPr>
            <b/>
            <sz val="14"/>
            <color indexed="81"/>
            <rFont val="Tahoma"/>
            <family val="2"/>
          </rPr>
          <t>RESULTAT</t>
        </r>
        <r>
          <rPr>
            <b/>
            <u/>
            <sz val="14"/>
            <color indexed="81"/>
            <rFont val="Tahoma"/>
            <family val="2"/>
          </rPr>
          <t xml:space="preserve">
OBS! Resultatlistan fungerar endast vid exakt rätt antal rader
</t>
        </r>
        <r>
          <rPr>
            <b/>
            <sz val="14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 xml:space="preserve">Kopiera in kolumnerna B-E från startlistan för första kvalet.
Dölj blåmarkerade kolumner.
</t>
        </r>
        <r>
          <rPr>
            <b/>
            <sz val="12"/>
            <color indexed="81"/>
            <rFont val="Tahoma"/>
            <family val="2"/>
          </rPr>
          <t>Ta bort oifyllda rader. Ex. vid 22st deltagare, ta bort raderna för nr. 23-75.</t>
        </r>
        <r>
          <rPr>
            <sz val="14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 xml:space="preserve">
Ange resultaten för Kval 1, 2, 3 och 4 på följande sätt:
  -- I kolumnerna F, L, R och X anges hela poäng.
  -- I kolumnerna G, M, S och Y anges + eller -
Sortera efter "Qual result" från minsta till största.
De 10 bästa går till final. Dra ett "tjockt" streck efter tionde platsen.
</t>
        </r>
        <r>
          <rPr>
            <b/>
            <u/>
            <sz val="10"/>
            <color indexed="81"/>
            <rFont val="Tahoma"/>
            <family val="2"/>
          </rPr>
          <t xml:space="preserve">
FINALRESULTAT</t>
        </r>
        <r>
          <rPr>
            <sz val="10"/>
            <color indexed="81"/>
            <rFont val="Tahoma"/>
            <family val="2"/>
          </rPr>
          <t xml:space="preserve">
Ange resultaten för Finalen på följande sätt:
  -- I kolumnerna AF anges hela poäng.
  -- I kolumnerna AG anges + eller -
Sortera efter Final Result från minsta till största.
Vid delade placeringar: 
  -- Kontrollera kvalresultaten, kolumn AE
  -- Justera manuellt om kvalresultaten är olika
  -- Vid lika resultat delad placeringen i Sverigecupen
  -- I mästerskap genomförs superfinal vid delad förstaplacering
När finalen är genomförd och resultatet är sorterat och klart kopieras kvalresultaten för de som inte gick till final in i finalresultatlistan. Då sätts "Final-result" = "Qual Result"</t>
        </r>
      </text>
    </comment>
    <comment ref="H10" authorId="0" shapeId="0" xr:uid="{00000000-0006-0000-0A00-000002000000}">
      <text>
        <r>
          <rPr>
            <b/>
            <sz val="8"/>
            <color indexed="81"/>
            <rFont val="Tahoma"/>
            <family val="2"/>
          </rPr>
          <t xml:space="preserve">
Alltid dold kolumn</t>
        </r>
      </text>
    </comment>
    <comment ref="I10" authorId="0" shapeId="0" xr:uid="{00000000-0006-0000-0A00-000003000000}">
      <text>
        <r>
          <rPr>
            <b/>
            <sz val="8"/>
            <color indexed="81"/>
            <rFont val="Tahoma"/>
            <family val="2"/>
          </rPr>
          <t xml:space="preserve">
Alltid dold kolumn</t>
        </r>
      </text>
    </comment>
    <comment ref="N10" authorId="0" shapeId="0" xr:uid="{00000000-0006-0000-0A00-000004000000}">
      <text>
        <r>
          <rPr>
            <b/>
            <sz val="8"/>
            <color indexed="81"/>
            <rFont val="Tahoma"/>
            <family val="2"/>
          </rPr>
          <t xml:space="preserve">
Alltid dold kolumn</t>
        </r>
      </text>
    </comment>
    <comment ref="O10" authorId="0" shapeId="0" xr:uid="{00000000-0006-0000-0A00-000005000000}">
      <text>
        <r>
          <rPr>
            <b/>
            <sz val="8"/>
            <color indexed="81"/>
            <rFont val="Tahoma"/>
            <family val="2"/>
          </rPr>
          <t xml:space="preserve">
Alltid dold kolumn</t>
        </r>
      </text>
    </comment>
    <comment ref="T10" authorId="0" shapeId="0" xr:uid="{00000000-0006-0000-0A00-000006000000}">
      <text>
        <r>
          <rPr>
            <b/>
            <sz val="8"/>
            <color indexed="81"/>
            <rFont val="Tahoma"/>
            <family val="2"/>
          </rPr>
          <t xml:space="preserve">
Alltid dold kolumn</t>
        </r>
      </text>
    </comment>
    <comment ref="U10" authorId="0" shapeId="0" xr:uid="{00000000-0006-0000-0A00-000007000000}">
      <text>
        <r>
          <rPr>
            <b/>
            <sz val="8"/>
            <color indexed="81"/>
            <rFont val="Tahoma"/>
            <family val="2"/>
          </rPr>
          <t xml:space="preserve">
Alltid dold kolumn</t>
        </r>
      </text>
    </comment>
    <comment ref="Z10" authorId="0" shapeId="0" xr:uid="{00000000-0006-0000-0A00-000008000000}">
      <text>
        <r>
          <rPr>
            <b/>
            <sz val="8"/>
            <color indexed="81"/>
            <rFont val="Tahoma"/>
            <family val="2"/>
          </rPr>
          <t xml:space="preserve">
Alltid dold kolumn</t>
        </r>
      </text>
    </comment>
    <comment ref="AA10" authorId="0" shapeId="0" xr:uid="{00000000-0006-0000-0A00-000009000000}">
      <text>
        <r>
          <rPr>
            <b/>
            <sz val="8"/>
            <color indexed="81"/>
            <rFont val="Tahoma"/>
            <family val="2"/>
          </rPr>
          <t xml:space="preserve">
Alltid dold kolumn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Larsson, Nilserik</author>
  </authors>
  <commentList>
    <comment ref="AL1" authorId="0" shapeId="0" xr:uid="{00000000-0006-0000-0B00-000001000000}">
      <text>
        <r>
          <rPr>
            <b/>
            <sz val="14"/>
            <color indexed="81"/>
            <rFont val="Tahoma"/>
            <family val="2"/>
          </rPr>
          <t>RESULTAT</t>
        </r>
        <r>
          <rPr>
            <b/>
            <u/>
            <sz val="14"/>
            <color indexed="81"/>
            <rFont val="Tahoma"/>
            <family val="2"/>
          </rPr>
          <t xml:space="preserve">
OBS! Resultatlistan fungerar endast vid exakt rätt antal rader
</t>
        </r>
        <r>
          <rPr>
            <b/>
            <sz val="14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 xml:space="preserve">Kopiera in kolumnerna B-E från startlistan för första kvalet.
Dölj blåmarkerade kolumner.
</t>
        </r>
        <r>
          <rPr>
            <b/>
            <sz val="12"/>
            <color indexed="81"/>
            <rFont val="Tahoma"/>
            <family val="2"/>
          </rPr>
          <t>Ta bort oifyllda rader. Ex. vid 22st deltagare, ta bort raderna för nr. 23-75.</t>
        </r>
        <r>
          <rPr>
            <sz val="14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 xml:space="preserve">
Ange resultaten för Kval 1, 2, 3 och 4 på följande sätt:
  -- I kolumnerna F, L, R och X anges hela poäng.
  -- I kolumnerna G, M, S och Y anges + eller -
Sortera efter "Qual result" från minsta till största.
De 10 bästa går till final. Dra ett "tjockt" streck efter tionde platsen.
</t>
        </r>
        <r>
          <rPr>
            <b/>
            <u/>
            <sz val="10"/>
            <color indexed="81"/>
            <rFont val="Tahoma"/>
            <family val="2"/>
          </rPr>
          <t xml:space="preserve">
FINALRESULTAT</t>
        </r>
        <r>
          <rPr>
            <sz val="10"/>
            <color indexed="81"/>
            <rFont val="Tahoma"/>
            <family val="2"/>
          </rPr>
          <t xml:space="preserve">
Ange resultaten för Finalen på följande sätt:
  -- I kolumnerna AF anges hela poäng.
  -- I kolumnerna AG anges + eller -
Sortera efter Final Result från minsta till största.
Vid delade placeringar: 
  -- Kontrollera kvalresultaten, kolumn AE
  -- Justera manuellt om kvalresultaten är olika
  -- Vid lika resultat delad placeringen i Sverigecupen
  -- I mästerskap genomförs superfinal vid delad förstaplacering
När finalen är genomförd och resultatet är sorterat och klart kopieras kvalresultaten för de som inte gick till final in i finalresultatlistan. Då sätts "Final-result" = "Qual Result"</t>
        </r>
      </text>
    </comment>
    <comment ref="H10" authorId="0" shapeId="0" xr:uid="{00000000-0006-0000-0B00-000002000000}">
      <text>
        <r>
          <rPr>
            <b/>
            <sz val="8"/>
            <color indexed="81"/>
            <rFont val="Tahoma"/>
            <family val="2"/>
          </rPr>
          <t xml:space="preserve">
Alltid dold kolumn</t>
        </r>
      </text>
    </comment>
    <comment ref="I10" authorId="0" shapeId="0" xr:uid="{00000000-0006-0000-0B00-000003000000}">
      <text>
        <r>
          <rPr>
            <b/>
            <sz val="8"/>
            <color indexed="81"/>
            <rFont val="Tahoma"/>
            <family val="2"/>
          </rPr>
          <t xml:space="preserve">
Alltid dold kolumn</t>
        </r>
      </text>
    </comment>
    <comment ref="N10" authorId="0" shapeId="0" xr:uid="{00000000-0006-0000-0B00-000004000000}">
      <text>
        <r>
          <rPr>
            <b/>
            <sz val="8"/>
            <color indexed="81"/>
            <rFont val="Tahoma"/>
            <family val="2"/>
          </rPr>
          <t xml:space="preserve">
Alltid dold kolumn</t>
        </r>
      </text>
    </comment>
    <comment ref="O10" authorId="0" shapeId="0" xr:uid="{00000000-0006-0000-0B00-000005000000}">
      <text>
        <r>
          <rPr>
            <b/>
            <sz val="8"/>
            <color indexed="81"/>
            <rFont val="Tahoma"/>
            <family val="2"/>
          </rPr>
          <t xml:space="preserve">
Alltid dold kolumn</t>
        </r>
      </text>
    </comment>
    <comment ref="T10" authorId="0" shapeId="0" xr:uid="{00000000-0006-0000-0B00-000006000000}">
      <text>
        <r>
          <rPr>
            <b/>
            <sz val="8"/>
            <color indexed="81"/>
            <rFont val="Tahoma"/>
            <family val="2"/>
          </rPr>
          <t xml:space="preserve">
Alltid dold kolumn</t>
        </r>
      </text>
    </comment>
    <comment ref="U10" authorId="0" shapeId="0" xr:uid="{00000000-0006-0000-0B00-000007000000}">
      <text>
        <r>
          <rPr>
            <b/>
            <sz val="8"/>
            <color indexed="81"/>
            <rFont val="Tahoma"/>
            <family val="2"/>
          </rPr>
          <t xml:space="preserve">
Alltid dold kolumn</t>
        </r>
      </text>
    </comment>
    <comment ref="Z10" authorId="0" shapeId="0" xr:uid="{00000000-0006-0000-0B00-000008000000}">
      <text>
        <r>
          <rPr>
            <b/>
            <sz val="8"/>
            <color indexed="81"/>
            <rFont val="Tahoma"/>
            <family val="2"/>
          </rPr>
          <t xml:space="preserve">
Alltid dold kolumn</t>
        </r>
      </text>
    </comment>
    <comment ref="AA10" authorId="0" shapeId="0" xr:uid="{00000000-0006-0000-0B00-000009000000}">
      <text>
        <r>
          <rPr>
            <b/>
            <sz val="8"/>
            <color indexed="81"/>
            <rFont val="Tahoma"/>
            <family val="2"/>
          </rPr>
          <t xml:space="preserve">
Alltid dold kolumn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Larsson, Nilserik</author>
  </authors>
  <commentList>
    <comment ref="AM1" authorId="0" shapeId="0" xr:uid="{00000000-0006-0000-0C00-000001000000}">
      <text>
        <r>
          <rPr>
            <b/>
            <sz val="14"/>
            <color indexed="81"/>
            <rFont val="Tahoma"/>
            <family val="2"/>
          </rPr>
          <t>RESULTAT</t>
        </r>
        <r>
          <rPr>
            <b/>
            <u/>
            <sz val="14"/>
            <color indexed="81"/>
            <rFont val="Tahoma"/>
            <family val="2"/>
          </rPr>
          <t xml:space="preserve">
OBS! Resultatlistan fungerar endast vid exakt rätt antal rader
</t>
        </r>
        <r>
          <rPr>
            <b/>
            <sz val="14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 xml:space="preserve">Kopiera in kolumnerna B-E från startlistan för första kvalet.
Dölj blåmarkerade kolumner.
</t>
        </r>
        <r>
          <rPr>
            <b/>
            <sz val="12"/>
            <color indexed="81"/>
            <rFont val="Tahoma"/>
            <family val="2"/>
          </rPr>
          <t>Ta bort oifyllda rader. Ex. vid 22st deltagare, ta bort raderna för nr. 23-75.</t>
        </r>
        <r>
          <rPr>
            <sz val="14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 xml:space="preserve">
Ange resultaten för Kval 1, 2, 3 och 4 på följande sätt:
  -- I kolumnerna F, L, R och X anges hela poäng.
  -- I kolumnerna G, M, S och Y anges + eller -
Sortera efter "Qual result" från minsta till största.
De 10 bästa går till final. Dra ett "tjockt" streck efter tionde platsen.
</t>
        </r>
        <r>
          <rPr>
            <b/>
            <u/>
            <sz val="10"/>
            <color indexed="81"/>
            <rFont val="Tahoma"/>
            <family val="2"/>
          </rPr>
          <t xml:space="preserve">
FINALRESULTAT</t>
        </r>
        <r>
          <rPr>
            <sz val="10"/>
            <color indexed="81"/>
            <rFont val="Tahoma"/>
            <family val="2"/>
          </rPr>
          <t xml:space="preserve">
Ange resultaten för Finalen på följande sätt:
  -- I kolumnerna AF anges hela poäng.
  -- I kolumnerna AG anges + eller -
Sortera efter Final Result från minsta till största.
Vid delade placeringar: 
  -- Kontrollera kvalresultaten, kolumn AE
  -- Justera manuellt om kvalresultaten är olika
  -- Vid lika resultat delad placeringen i Sverigecupen
  -- I mästerskap genomförs superfinal vid delad förstaplacering
När finalen är genomförd och resultatet är sorterat och klart kopieras kvalresultaten för de som inte gick till final in i finalresultatlistan. Då sätts "Final-result" = "Qual Result"</t>
        </r>
      </text>
    </comment>
    <comment ref="H10" authorId="0" shapeId="0" xr:uid="{00000000-0006-0000-0C00-000002000000}">
      <text>
        <r>
          <rPr>
            <b/>
            <sz val="8"/>
            <color indexed="81"/>
            <rFont val="Tahoma"/>
            <family val="2"/>
          </rPr>
          <t xml:space="preserve">
Alltid dold kolumn</t>
        </r>
      </text>
    </comment>
    <comment ref="I10" authorId="0" shapeId="0" xr:uid="{00000000-0006-0000-0C00-000003000000}">
      <text>
        <r>
          <rPr>
            <b/>
            <sz val="8"/>
            <color indexed="81"/>
            <rFont val="Tahoma"/>
            <family val="2"/>
          </rPr>
          <t xml:space="preserve">
Alltid dold kolumn</t>
        </r>
      </text>
    </comment>
    <comment ref="N10" authorId="0" shapeId="0" xr:uid="{00000000-0006-0000-0C00-000004000000}">
      <text>
        <r>
          <rPr>
            <b/>
            <sz val="8"/>
            <color indexed="81"/>
            <rFont val="Tahoma"/>
            <family val="2"/>
          </rPr>
          <t xml:space="preserve">
Alltid dold kolumn</t>
        </r>
      </text>
    </comment>
    <comment ref="O10" authorId="0" shapeId="0" xr:uid="{00000000-0006-0000-0C00-000005000000}">
      <text>
        <r>
          <rPr>
            <b/>
            <sz val="8"/>
            <color indexed="81"/>
            <rFont val="Tahoma"/>
            <family val="2"/>
          </rPr>
          <t xml:space="preserve">
Alltid dold kolumn</t>
        </r>
      </text>
    </comment>
    <comment ref="T10" authorId="0" shapeId="0" xr:uid="{00000000-0006-0000-0C00-000006000000}">
      <text>
        <r>
          <rPr>
            <b/>
            <sz val="8"/>
            <color indexed="81"/>
            <rFont val="Tahoma"/>
            <family val="2"/>
          </rPr>
          <t xml:space="preserve">
Alltid dold kolumn</t>
        </r>
      </text>
    </comment>
    <comment ref="U10" authorId="0" shapeId="0" xr:uid="{00000000-0006-0000-0C00-000007000000}">
      <text>
        <r>
          <rPr>
            <b/>
            <sz val="8"/>
            <color indexed="81"/>
            <rFont val="Tahoma"/>
            <family val="2"/>
          </rPr>
          <t xml:space="preserve">
Alltid dold kolumn</t>
        </r>
      </text>
    </comment>
    <comment ref="Z10" authorId="0" shapeId="0" xr:uid="{00000000-0006-0000-0C00-000008000000}">
      <text>
        <r>
          <rPr>
            <b/>
            <sz val="8"/>
            <color indexed="81"/>
            <rFont val="Tahoma"/>
            <family val="2"/>
          </rPr>
          <t xml:space="preserve">
Alltid dold kolumn</t>
        </r>
      </text>
    </comment>
    <comment ref="AA10" authorId="0" shapeId="0" xr:uid="{00000000-0006-0000-0C00-000009000000}">
      <text>
        <r>
          <rPr>
            <b/>
            <sz val="8"/>
            <color indexed="81"/>
            <rFont val="Tahoma"/>
            <family val="2"/>
          </rPr>
          <t xml:space="preserve">
Alltid dold kolumn</t>
        </r>
      </text>
    </comment>
  </commentList>
</comments>
</file>

<file path=xl/sharedStrings.xml><?xml version="1.0" encoding="utf-8"?>
<sst xmlns="http://schemas.openxmlformats.org/spreadsheetml/2006/main" count="301" uniqueCount="81">
  <si>
    <t>Namn</t>
  </si>
  <si>
    <t>Final</t>
  </si>
  <si>
    <t>Nr</t>
  </si>
  <si>
    <t>bib</t>
  </si>
  <si>
    <t>Team</t>
  </si>
  <si>
    <t>Cup</t>
  </si>
  <si>
    <t>Född</t>
  </si>
  <si>
    <t>Q1-Points</t>
  </si>
  <si>
    <t>Calc</t>
  </si>
  <si>
    <t>Q2-Points</t>
  </si>
  <si>
    <t>Q3-Points</t>
  </si>
  <si>
    <t>Datum</t>
  </si>
  <si>
    <t>Arrangör</t>
  </si>
  <si>
    <t>Tävling</t>
  </si>
  <si>
    <t>Tävlingsinfo</t>
  </si>
  <si>
    <t xml:space="preserve">
*
*</t>
  </si>
  <si>
    <t>Plac Q1</t>
  </si>
  <si>
    <t>Plac Q2</t>
  </si>
  <si>
    <t>Plac Q3</t>
  </si>
  <si>
    <t>Qual Total</t>
  </si>
  <si>
    <t>Final-Points</t>
  </si>
  <si>
    <t>Final Result</t>
  </si>
  <si>
    <t>Qual Result</t>
  </si>
  <si>
    <t>Q3</t>
  </si>
  <si>
    <t>Q2</t>
  </si>
  <si>
    <t>Q1</t>
  </si>
  <si>
    <t>Antal kval</t>
  </si>
  <si>
    <t xml:space="preserve">Tid per kvalled (min) </t>
  </si>
  <si>
    <t>Tid per finalled (min)</t>
  </si>
  <si>
    <t>P Q1</t>
  </si>
  <si>
    <t>P Q2</t>
  </si>
  <si>
    <t>P Q3</t>
  </si>
  <si>
    <t>Plac Q4</t>
  </si>
  <si>
    <t>P Q4</t>
  </si>
  <si>
    <t>Q4</t>
  </si>
  <si>
    <t>Q4-Points</t>
  </si>
  <si>
    <t>Resultat</t>
  </si>
  <si>
    <t>Anvisningar</t>
  </si>
  <si>
    <t>Huvuddomare</t>
  </si>
  <si>
    <r>
      <rPr>
        <b/>
        <sz val="10"/>
        <rFont val="Arial"/>
        <family val="2"/>
      </rPr>
      <t>Anvisningar!</t>
    </r>
    <r>
      <rPr>
        <sz val="10"/>
        <rFont val="Arial"/>
        <family val="2"/>
      </rPr>
      <t xml:space="preserve">
</t>
    </r>
    <r>
      <rPr>
        <sz val="10"/>
        <rFont val="Tahoma"/>
        <family val="2"/>
      </rPr>
      <t>Fyll i tävlingens namn, datum, arrangör, tid per kvalled, tid per finalled och huvuddomare.
Uppgifterna kopieras till övriga flikar.</t>
    </r>
  </si>
  <si>
    <t>Senior Damer</t>
  </si>
  <si>
    <t>Senior Herrar</t>
  </si>
  <si>
    <t>Eskilstuna Klätterklubb</t>
  </si>
  <si>
    <t>Linda Asterling</t>
  </si>
  <si>
    <t>Esme Gullskog</t>
  </si>
  <si>
    <t>Meja Gullberg</t>
  </si>
  <si>
    <t>Lo Karlsson</t>
  </si>
  <si>
    <t>Thea Novak</t>
  </si>
  <si>
    <t>NLC (Deltävling 2)</t>
  </si>
  <si>
    <t>Kids B/Yngre Knattar Pojkar</t>
  </si>
  <si>
    <t>Kids B/Yngre Knattar Flickor</t>
  </si>
  <si>
    <t>Super
Final</t>
  </si>
  <si>
    <t>JSM 2018</t>
  </si>
  <si>
    <t>Nacka Värmdö KK</t>
  </si>
  <si>
    <t>EKK</t>
  </si>
  <si>
    <t>VSKK</t>
  </si>
  <si>
    <t xml:space="preserve">Gabriel Kern </t>
  </si>
  <si>
    <t>Solna kk</t>
  </si>
  <si>
    <t>Ruben Blom Karlsson</t>
  </si>
  <si>
    <t>Francis M Oldberg</t>
  </si>
  <si>
    <t>Audun Massih</t>
  </si>
  <si>
    <t>Knut Apell</t>
  </si>
  <si>
    <t>Simon MacDonald</t>
  </si>
  <si>
    <t xml:space="preserve">Simon Borgh </t>
  </si>
  <si>
    <t>Jonah Fassbender</t>
  </si>
  <si>
    <t>Klara  Muth</t>
  </si>
  <si>
    <t>Kvibergs KK</t>
  </si>
  <si>
    <t>Tuva Lagerstedt</t>
  </si>
  <si>
    <t>Agnes Sonesson</t>
  </si>
  <si>
    <t>Topprep Pojkar</t>
  </si>
  <si>
    <t>Topprep Flickor</t>
  </si>
  <si>
    <t>Rosa Ekefalk</t>
  </si>
  <si>
    <t>Solna Kk</t>
  </si>
  <si>
    <t>Gustav Zettervall</t>
  </si>
  <si>
    <t>Billingens KK</t>
  </si>
  <si>
    <t>Mathilda Adler</t>
  </si>
  <si>
    <t>Uppsala KK</t>
  </si>
  <si>
    <t>Lujza Török</t>
  </si>
  <si>
    <t>Charlotte Hederen</t>
  </si>
  <si>
    <t>+</t>
  </si>
  <si>
    <t>MAILA: patrik.blom@klatterforbundet.se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</si>
</sst>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yyyy/mm/dd;@"/>
  </numFmts>
  <fonts count="48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0"/>
      <color indexed="12"/>
      <name val="Arial"/>
      <family val="2"/>
    </font>
    <font>
      <sz val="10"/>
      <name val="Trebuchet MS"/>
      <family val="2"/>
    </font>
    <font>
      <b/>
      <sz val="10"/>
      <name val="Trebuchet MS"/>
      <family val="2"/>
    </font>
    <font>
      <sz val="10"/>
      <name val="Arial"/>
      <family val="2"/>
    </font>
    <font>
      <sz val="20"/>
      <name val="Arial"/>
      <family val="2"/>
    </font>
    <font>
      <b/>
      <sz val="10"/>
      <name val="Arial"/>
      <family val="2"/>
    </font>
    <font>
      <sz val="16"/>
      <color indexed="23"/>
      <name val="Arial Narrow"/>
      <family val="2"/>
    </font>
    <font>
      <b/>
      <sz val="2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2"/>
      <name val="Arial"/>
      <family val="2"/>
    </font>
    <font>
      <sz val="14"/>
      <name val="Arial"/>
      <family val="2"/>
    </font>
    <font>
      <b/>
      <sz val="8"/>
      <color indexed="81"/>
      <name val="Tahoma"/>
      <family val="2"/>
    </font>
    <font>
      <sz val="11"/>
      <color indexed="18"/>
      <name val="Arial"/>
      <family val="2"/>
    </font>
    <font>
      <sz val="10"/>
      <color indexed="81"/>
      <name val="Tahoma"/>
      <family val="2"/>
    </font>
    <font>
      <sz val="14"/>
      <name val="Trebuchet MS"/>
      <family val="2"/>
    </font>
    <font>
      <b/>
      <u/>
      <sz val="10"/>
      <color indexed="81"/>
      <name val="Tahoma"/>
      <family val="2"/>
    </font>
    <font>
      <b/>
      <sz val="11"/>
      <color rgb="FFFF0000"/>
      <name val="Arial"/>
      <family val="2"/>
    </font>
    <font>
      <sz val="11"/>
      <name val="Trebuchet MS"/>
      <family val="2"/>
    </font>
    <font>
      <b/>
      <u/>
      <sz val="14"/>
      <color indexed="81"/>
      <name val="Tahoma"/>
      <family val="2"/>
    </font>
    <font>
      <b/>
      <sz val="14"/>
      <color indexed="81"/>
      <name val="Tahoma"/>
      <family val="2"/>
    </font>
    <font>
      <sz val="14"/>
      <color indexed="81"/>
      <name val="Tahoma"/>
      <family val="2"/>
    </font>
    <font>
      <sz val="11"/>
      <name val="Lucida Handwriting"/>
      <family val="4"/>
    </font>
    <font>
      <sz val="12"/>
      <color indexed="81"/>
      <name val="Tahoma"/>
      <family val="2"/>
    </font>
    <font>
      <sz val="10"/>
      <name val="Tahoma"/>
      <family val="2"/>
    </font>
    <font>
      <b/>
      <sz val="12"/>
      <color indexed="81"/>
      <name val="Tahoma"/>
      <family val="2"/>
    </font>
  </fonts>
  <fills count="3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95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/>
    <xf numFmtId="0" fontId="16" fillId="0" borderId="7" applyNumberFormat="0" applyFill="0" applyAlignment="0" applyProtection="0"/>
    <xf numFmtId="0" fontId="17" fillId="0" borderId="8" applyNumberFormat="0" applyFill="0" applyAlignment="0" applyProtection="0"/>
    <xf numFmtId="0" fontId="18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9" fillId="4" borderId="0" applyNumberFormat="0" applyBorder="0" applyAlignment="0" applyProtection="0"/>
    <xf numFmtId="0" fontId="20" fillId="5" borderId="0" applyNumberFormat="0" applyBorder="0" applyAlignment="0" applyProtection="0"/>
    <xf numFmtId="0" fontId="21" fillId="6" borderId="0" applyNumberFormat="0" applyBorder="0" applyAlignment="0" applyProtection="0"/>
    <xf numFmtId="0" fontId="22" fillId="7" borderId="10" applyNumberFormat="0" applyAlignment="0" applyProtection="0"/>
    <xf numFmtId="0" fontId="23" fillId="8" borderId="11" applyNumberFormat="0" applyAlignment="0" applyProtection="0"/>
    <xf numFmtId="0" fontId="24" fillId="8" borderId="10" applyNumberFormat="0" applyAlignment="0" applyProtection="0"/>
    <xf numFmtId="0" fontId="25" fillId="0" borderId="12" applyNumberFormat="0" applyFill="0" applyAlignment="0" applyProtection="0"/>
    <xf numFmtId="0" fontId="26" fillId="9" borderId="13" applyNumberFormat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15" applyNumberFormat="0" applyFill="0" applyAlignment="0" applyProtection="0"/>
    <xf numFmtId="0" fontId="30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30" fillId="14" borderId="0" applyNumberFormat="0" applyBorder="0" applyAlignment="0" applyProtection="0"/>
    <xf numFmtId="0" fontId="30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30" fillId="18" borderId="0" applyNumberFormat="0" applyBorder="0" applyAlignment="0" applyProtection="0"/>
    <xf numFmtId="0" fontId="30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30" fillId="22" borderId="0" applyNumberFormat="0" applyBorder="0" applyAlignment="0" applyProtection="0"/>
    <xf numFmtId="0" fontId="30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30" fillId="26" borderId="0" applyNumberFormat="0" applyBorder="0" applyAlignment="0" applyProtection="0"/>
    <xf numFmtId="0" fontId="30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30" fillId="30" borderId="0" applyNumberFormat="0" applyBorder="0" applyAlignment="0" applyProtection="0"/>
    <xf numFmtId="0" fontId="30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30" fillId="34" borderId="0" applyNumberFormat="0" applyBorder="0" applyAlignment="0" applyProtection="0"/>
    <xf numFmtId="0" fontId="6" fillId="0" borderId="0"/>
    <xf numFmtId="0" fontId="6" fillId="10" borderId="14" applyNumberFormat="0" applyFont="0" applyAlignment="0" applyProtection="0"/>
    <xf numFmtId="0" fontId="6" fillId="0" borderId="0"/>
    <xf numFmtId="0" fontId="6" fillId="0" borderId="0"/>
    <xf numFmtId="0" fontId="6" fillId="10" borderId="14" applyNumberFormat="0" applyFont="0" applyAlignment="0" applyProtection="0"/>
    <xf numFmtId="0" fontId="6" fillId="0" borderId="0"/>
    <xf numFmtId="0" fontId="6" fillId="10" borderId="14" applyNumberFormat="0" applyFont="0" applyAlignment="0" applyProtection="0"/>
    <xf numFmtId="0" fontId="6" fillId="10" borderId="14" applyNumberFormat="0" applyFont="0" applyAlignment="0" applyProtection="0"/>
    <xf numFmtId="0" fontId="6" fillId="10" borderId="14" applyNumberFormat="0" applyFont="0" applyAlignment="0" applyProtection="0"/>
    <xf numFmtId="0" fontId="6" fillId="0" borderId="0"/>
    <xf numFmtId="0" fontId="6" fillId="0" borderId="0"/>
    <xf numFmtId="0" fontId="6" fillId="10" borderId="14" applyNumberFormat="0" applyFont="0" applyAlignment="0" applyProtection="0"/>
    <xf numFmtId="0" fontId="6" fillId="10" borderId="14" applyNumberFormat="0" applyFont="0" applyAlignment="0" applyProtection="0"/>
    <xf numFmtId="0" fontId="6" fillId="10" borderId="14" applyNumberFormat="0" applyFont="0" applyAlignment="0" applyProtection="0"/>
    <xf numFmtId="0" fontId="6" fillId="0" borderId="0"/>
    <xf numFmtId="0" fontId="5" fillId="12" borderId="0" applyNumberFormat="0" applyBorder="0" applyAlignment="0" applyProtection="0"/>
    <xf numFmtId="0" fontId="5" fillId="16" borderId="0" applyNumberFormat="0" applyBorder="0" applyAlignment="0" applyProtection="0"/>
    <xf numFmtId="0" fontId="5" fillId="20" borderId="0" applyNumberFormat="0" applyBorder="0" applyAlignment="0" applyProtection="0"/>
    <xf numFmtId="0" fontId="5" fillId="24" borderId="0" applyNumberFormat="0" applyBorder="0" applyAlignment="0" applyProtection="0"/>
    <xf numFmtId="0" fontId="5" fillId="28" borderId="0" applyNumberFormat="0" applyBorder="0" applyAlignment="0" applyProtection="0"/>
    <xf numFmtId="0" fontId="5" fillId="32" borderId="0" applyNumberFormat="0" applyBorder="0" applyAlignment="0" applyProtection="0"/>
    <xf numFmtId="0" fontId="5" fillId="13" borderId="0" applyNumberFormat="0" applyBorder="0" applyAlignment="0" applyProtection="0"/>
    <xf numFmtId="0" fontId="5" fillId="17" borderId="0" applyNumberFormat="0" applyBorder="0" applyAlignment="0" applyProtection="0"/>
    <xf numFmtId="0" fontId="5" fillId="21" borderId="0" applyNumberFormat="0" applyBorder="0" applyAlignment="0" applyProtection="0"/>
    <xf numFmtId="0" fontId="5" fillId="25" borderId="0" applyNumberFormat="0" applyBorder="0" applyAlignment="0" applyProtection="0"/>
    <xf numFmtId="0" fontId="5" fillId="29" borderId="0" applyNumberFormat="0" applyBorder="0" applyAlignment="0" applyProtection="0"/>
    <xf numFmtId="0" fontId="5" fillId="33" borderId="0" applyNumberFormat="0" applyBorder="0" applyAlignment="0" applyProtection="0"/>
    <xf numFmtId="0" fontId="31" fillId="10" borderId="14" applyNumberFormat="0" applyFont="0" applyAlignment="0" applyProtection="0"/>
    <xf numFmtId="0" fontId="31" fillId="10" borderId="14" applyNumberFormat="0" applyFont="0" applyAlignment="0" applyProtection="0"/>
    <xf numFmtId="0" fontId="31" fillId="10" borderId="14" applyNumberFormat="0" applyFont="0" applyAlignment="0" applyProtection="0"/>
    <xf numFmtId="0" fontId="31" fillId="10" borderId="14" applyNumberFormat="0" applyFont="0" applyAlignment="0" applyProtection="0"/>
    <xf numFmtId="0" fontId="31" fillId="10" borderId="14" applyNumberFormat="0" applyFont="0" applyAlignment="0" applyProtection="0"/>
    <xf numFmtId="0" fontId="31" fillId="10" borderId="14" applyNumberFormat="0" applyFont="0" applyAlignment="0" applyProtection="0"/>
    <xf numFmtId="0" fontId="31" fillId="10" borderId="14" applyNumberFormat="0" applyFont="0" applyAlignment="0" applyProtection="0"/>
    <xf numFmtId="0" fontId="31" fillId="10" borderId="14" applyNumberFormat="0" applyFont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4" fillId="12" borderId="0" applyNumberFormat="0" applyBorder="0" applyAlignment="0" applyProtection="0"/>
    <xf numFmtId="0" fontId="4" fillId="16" borderId="0" applyNumberFormat="0" applyBorder="0" applyAlignment="0" applyProtection="0"/>
    <xf numFmtId="0" fontId="4" fillId="20" borderId="0" applyNumberFormat="0" applyBorder="0" applyAlignment="0" applyProtection="0"/>
    <xf numFmtId="0" fontId="4" fillId="24" borderId="0" applyNumberFormat="0" applyBorder="0" applyAlignment="0" applyProtection="0"/>
    <xf numFmtId="0" fontId="4" fillId="28" borderId="0" applyNumberFormat="0" applyBorder="0" applyAlignment="0" applyProtection="0"/>
    <xf numFmtId="0" fontId="4" fillId="32" borderId="0" applyNumberFormat="0" applyBorder="0" applyAlignment="0" applyProtection="0"/>
    <xf numFmtId="0" fontId="4" fillId="12" borderId="0" applyNumberFormat="0" applyBorder="0" applyAlignment="0" applyProtection="0"/>
    <xf numFmtId="0" fontId="4" fillId="16" borderId="0" applyNumberFormat="0" applyBorder="0" applyAlignment="0" applyProtection="0"/>
    <xf numFmtId="0" fontId="4" fillId="20" borderId="0" applyNumberFormat="0" applyBorder="0" applyAlignment="0" applyProtection="0"/>
    <xf numFmtId="0" fontId="4" fillId="24" borderId="0" applyNumberFormat="0" applyBorder="0" applyAlignment="0" applyProtection="0"/>
    <xf numFmtId="0" fontId="4" fillId="28" borderId="0" applyNumberFormat="0" applyBorder="0" applyAlignment="0" applyProtection="0"/>
    <xf numFmtId="0" fontId="4" fillId="32" borderId="0" applyNumberFormat="0" applyBorder="0" applyAlignment="0" applyProtection="0"/>
    <xf numFmtId="0" fontId="4" fillId="13" borderId="0" applyNumberFormat="0" applyBorder="0" applyAlignment="0" applyProtection="0"/>
    <xf numFmtId="0" fontId="4" fillId="17" borderId="0" applyNumberFormat="0" applyBorder="0" applyAlignment="0" applyProtection="0"/>
    <xf numFmtId="0" fontId="4" fillId="21" borderId="0" applyNumberFormat="0" applyBorder="0" applyAlignment="0" applyProtection="0"/>
    <xf numFmtId="0" fontId="4" fillId="25" borderId="0" applyNumberFormat="0" applyBorder="0" applyAlignment="0" applyProtection="0"/>
    <xf numFmtId="0" fontId="4" fillId="29" borderId="0" applyNumberFormat="0" applyBorder="0" applyAlignment="0" applyProtection="0"/>
    <xf numFmtId="0" fontId="4" fillId="33" borderId="0" applyNumberFormat="0" applyBorder="0" applyAlignment="0" applyProtection="0"/>
    <xf numFmtId="0" fontId="4" fillId="13" borderId="0" applyNumberFormat="0" applyBorder="0" applyAlignment="0" applyProtection="0"/>
    <xf numFmtId="0" fontId="4" fillId="17" borderId="0" applyNumberFormat="0" applyBorder="0" applyAlignment="0" applyProtection="0"/>
    <xf numFmtId="0" fontId="4" fillId="21" borderId="0" applyNumberFormat="0" applyBorder="0" applyAlignment="0" applyProtection="0"/>
    <xf numFmtId="0" fontId="4" fillId="25" borderId="0" applyNumberFormat="0" applyBorder="0" applyAlignment="0" applyProtection="0"/>
    <xf numFmtId="0" fontId="4" fillId="29" borderId="0" applyNumberFormat="0" applyBorder="0" applyAlignment="0" applyProtection="0"/>
    <xf numFmtId="0" fontId="4" fillId="33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10" borderId="14" applyNumberFormat="0" applyFont="0" applyAlignment="0" applyProtection="0"/>
    <xf numFmtId="0" fontId="1" fillId="10" borderId="14" applyNumberFormat="0" applyFont="0" applyAlignment="0" applyProtection="0"/>
    <xf numFmtId="0" fontId="1" fillId="10" borderId="14" applyNumberFormat="0" applyFont="0" applyAlignment="0" applyProtection="0"/>
    <xf numFmtId="0" fontId="1" fillId="10" borderId="14" applyNumberFormat="0" applyFont="0" applyAlignment="0" applyProtection="0"/>
    <xf numFmtId="0" fontId="1" fillId="10" borderId="14" applyNumberFormat="0" applyFont="0" applyAlignment="0" applyProtection="0"/>
    <xf numFmtId="0" fontId="1" fillId="10" borderId="14" applyNumberFormat="0" applyFont="0" applyAlignment="0" applyProtection="0"/>
    <xf numFmtId="0" fontId="1" fillId="10" borderId="14" applyNumberFormat="0" applyFont="0" applyAlignment="0" applyProtection="0"/>
    <xf numFmtId="0" fontId="1" fillId="10" borderId="14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47">
    <xf numFmtId="0" fontId="0" fillId="0" borderId="0" xfId="0"/>
    <xf numFmtId="0" fontId="8" fillId="0" borderId="0" xfId="0" applyFont="1" applyProtection="1">
      <protection locked="0"/>
    </xf>
    <xf numFmtId="0" fontId="8" fillId="0" borderId="0" xfId="0" applyFont="1" applyProtection="1">
      <protection hidden="1"/>
    </xf>
    <xf numFmtId="0" fontId="9" fillId="0" borderId="0" xfId="0" applyFont="1" applyAlignment="1" applyProtection="1">
      <alignment vertical="top" wrapText="1"/>
      <protection locked="0"/>
    </xf>
    <xf numFmtId="0" fontId="0" fillId="0" borderId="0" xfId="0" applyFill="1" applyBorder="1"/>
    <xf numFmtId="0" fontId="11" fillId="0" borderId="0" xfId="0" applyFont="1" applyFill="1"/>
    <xf numFmtId="0" fontId="10" fillId="0" borderId="2" xfId="0" applyFont="1" applyFill="1" applyBorder="1" applyAlignment="1" applyProtection="1">
      <alignment horizontal="center"/>
      <protection locked="0"/>
    </xf>
    <xf numFmtId="0" fontId="11" fillId="0" borderId="0" xfId="0" applyFont="1" applyFill="1" applyBorder="1"/>
    <xf numFmtId="0" fontId="32" fillId="0" borderId="0" xfId="0" applyFont="1"/>
    <xf numFmtId="0" fontId="33" fillId="0" borderId="0" xfId="0" applyFont="1"/>
    <xf numFmtId="14" fontId="33" fillId="0" borderId="0" xfId="0" applyNumberFormat="1" applyFont="1" applyAlignment="1">
      <alignment horizontal="left"/>
    </xf>
    <xf numFmtId="0" fontId="10" fillId="0" borderId="0" xfId="0" applyFont="1" applyFill="1" applyBorder="1" applyAlignment="1">
      <alignment vertical="top" wrapText="1"/>
    </xf>
    <xf numFmtId="0" fontId="0" fillId="0" borderId="0" xfId="0" applyFill="1" applyBorder="1" applyAlignment="1">
      <alignment vertical="top" wrapText="1"/>
    </xf>
    <xf numFmtId="0" fontId="8" fillId="0" borderId="0" xfId="0" applyFont="1" applyFill="1" applyBorder="1" applyProtection="1">
      <protection locked="0"/>
    </xf>
    <xf numFmtId="0" fontId="9" fillId="0" borderId="0" xfId="0" applyFont="1" applyFill="1" applyBorder="1" applyAlignment="1" applyProtection="1">
      <alignment vertical="top" wrapText="1"/>
      <protection locked="0"/>
    </xf>
    <xf numFmtId="0" fontId="8" fillId="0" borderId="0" xfId="0" applyFont="1" applyFill="1" applyBorder="1" applyAlignment="1" applyProtection="1">
      <alignment vertical="top" wrapText="1"/>
      <protection hidden="1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0" fontId="10" fillId="3" borderId="0" xfId="0" applyFont="1" applyFill="1" applyProtection="1">
      <protection locked="0"/>
    </xf>
    <xf numFmtId="0" fontId="10" fillId="3" borderId="0" xfId="0" applyFont="1" applyFill="1" applyProtection="1">
      <protection hidden="1"/>
    </xf>
    <xf numFmtId="0" fontId="32" fillId="3" borderId="1" xfId="0" applyFont="1" applyFill="1" applyBorder="1" applyProtection="1">
      <protection locked="0"/>
    </xf>
    <xf numFmtId="0" fontId="35" fillId="3" borderId="1" xfId="0" applyFont="1" applyFill="1" applyBorder="1"/>
    <xf numFmtId="0" fontId="12" fillId="36" borderId="18" xfId="84" applyFont="1" applyFill="1" applyBorder="1" applyAlignment="1" applyProtection="1">
      <alignment horizontal="center" vertical="top" wrapText="1"/>
      <protection locked="0"/>
    </xf>
    <xf numFmtId="0" fontId="12" fillId="2" borderId="2" xfId="84" applyFont="1" applyFill="1" applyBorder="1" applyAlignment="1" applyProtection="1">
      <alignment horizontal="center" vertical="top" wrapText="1"/>
      <protection hidden="1"/>
    </xf>
    <xf numFmtId="0" fontId="10" fillId="35" borderId="16" xfId="84" applyFont="1" applyFill="1" applyBorder="1" applyAlignment="1" applyProtection="1">
      <alignment horizontal="right"/>
      <protection locked="0"/>
    </xf>
    <xf numFmtId="1" fontId="10" fillId="35" borderId="3" xfId="0" applyNumberFormat="1" applyFont="1" applyFill="1" applyBorder="1" applyAlignment="1" applyProtection="1">
      <alignment horizontal="center"/>
      <protection hidden="1"/>
    </xf>
    <xf numFmtId="164" fontId="10" fillId="35" borderId="2" xfId="0" applyNumberFormat="1" applyFont="1" applyFill="1" applyBorder="1" applyAlignment="1" applyProtection="1">
      <alignment horizontal="center"/>
      <protection hidden="1"/>
    </xf>
    <xf numFmtId="0" fontId="10" fillId="35" borderId="16" xfId="0" applyFont="1" applyFill="1" applyBorder="1" applyAlignment="1" applyProtection="1">
      <alignment horizontal="right"/>
      <protection locked="0"/>
    </xf>
    <xf numFmtId="0" fontId="10" fillId="35" borderId="3" xfId="0" applyFont="1" applyFill="1" applyBorder="1" applyAlignment="1" applyProtection="1">
      <alignment horizontal="left"/>
      <protection locked="0"/>
    </xf>
    <xf numFmtId="1" fontId="10" fillId="35" borderId="2" xfId="0" applyNumberFormat="1" applyFont="1" applyFill="1" applyBorder="1" applyAlignment="1" applyProtection="1">
      <alignment horizontal="center"/>
      <protection hidden="1"/>
    </xf>
    <xf numFmtId="0" fontId="10" fillId="35" borderId="3" xfId="84" applyFont="1" applyFill="1" applyBorder="1" applyAlignment="1" applyProtection="1">
      <alignment horizontal="left"/>
      <protection locked="0"/>
    </xf>
    <xf numFmtId="2" fontId="10" fillId="35" borderId="2" xfId="0" applyNumberFormat="1" applyFont="1" applyFill="1" applyBorder="1" applyAlignment="1" applyProtection="1">
      <alignment horizontal="center"/>
      <protection hidden="1"/>
    </xf>
    <xf numFmtId="0" fontId="10" fillId="35" borderId="2" xfId="0" applyFont="1" applyFill="1" applyBorder="1" applyAlignment="1" applyProtection="1">
      <alignment horizontal="center"/>
      <protection hidden="1"/>
    </xf>
    <xf numFmtId="0" fontId="33" fillId="0" borderId="0" xfId="0" applyFont="1" applyAlignment="1">
      <alignment horizontal="left"/>
    </xf>
    <xf numFmtId="0" fontId="35" fillId="3" borderId="0" xfId="0" applyFont="1" applyFill="1" applyBorder="1"/>
    <xf numFmtId="0" fontId="32" fillId="3" borderId="0" xfId="0" applyFont="1" applyFill="1" applyBorder="1" applyProtection="1">
      <protection locked="0"/>
    </xf>
    <xf numFmtId="22" fontId="10" fillId="3" borderId="1" xfId="0" applyNumberFormat="1" applyFont="1" applyFill="1" applyBorder="1" applyAlignment="1" applyProtection="1">
      <alignment horizontal="left"/>
      <protection locked="0"/>
    </xf>
    <xf numFmtId="22" fontId="10" fillId="3" borderId="0" xfId="0" applyNumberFormat="1" applyFont="1" applyFill="1" applyBorder="1" applyAlignment="1" applyProtection="1">
      <alignment horizontal="left"/>
      <protection locked="0"/>
    </xf>
    <xf numFmtId="22" fontId="10" fillId="3" borderId="0" xfId="0" applyNumberFormat="1" applyFont="1" applyFill="1" applyBorder="1" applyAlignment="1" applyProtection="1">
      <protection locked="0"/>
    </xf>
    <xf numFmtId="0" fontId="35" fillId="3" borderId="0" xfId="0" applyFont="1" applyFill="1" applyBorder="1" applyAlignment="1">
      <alignment horizontal="right"/>
    </xf>
    <xf numFmtId="0" fontId="8" fillId="0" borderId="0" xfId="0" applyFont="1" applyAlignment="1" applyProtection="1">
      <alignment horizontal="right"/>
      <protection locked="0"/>
    </xf>
    <xf numFmtId="0" fontId="10" fillId="3" borderId="0" xfId="0" applyFont="1" applyFill="1" applyAlignment="1" applyProtection="1">
      <alignment horizontal="right"/>
      <protection locked="0"/>
    </xf>
    <xf numFmtId="22" fontId="10" fillId="3" borderId="0" xfId="0" applyNumberFormat="1" applyFont="1" applyFill="1" applyBorder="1" applyAlignment="1" applyProtection="1">
      <alignment horizontal="right"/>
      <protection locked="0"/>
    </xf>
    <xf numFmtId="22" fontId="10" fillId="3" borderId="1" xfId="0" applyNumberFormat="1" applyFont="1" applyFill="1" applyBorder="1" applyAlignment="1" applyProtection="1">
      <alignment horizontal="right"/>
      <protection locked="0"/>
    </xf>
    <xf numFmtId="0" fontId="12" fillId="36" borderId="2" xfId="0" applyFont="1" applyFill="1" applyBorder="1" applyAlignment="1" applyProtection="1">
      <alignment horizontal="center" vertical="top" wrapText="1"/>
      <protection hidden="1"/>
    </xf>
    <xf numFmtId="0" fontId="10" fillId="36" borderId="3" xfId="0" applyFont="1" applyFill="1" applyBorder="1" applyAlignment="1" applyProtection="1">
      <protection locked="0"/>
    </xf>
    <xf numFmtId="0" fontId="10" fillId="36" borderId="23" xfId="0" applyFont="1" applyFill="1" applyBorder="1" applyAlignment="1" applyProtection="1">
      <protection locked="0"/>
    </xf>
    <xf numFmtId="1" fontId="10" fillId="35" borderId="23" xfId="0" applyNumberFormat="1" applyFont="1" applyFill="1" applyBorder="1" applyAlignment="1" applyProtection="1">
      <alignment horizontal="center"/>
      <protection hidden="1"/>
    </xf>
    <xf numFmtId="164" fontId="10" fillId="35" borderId="24" xfId="0" applyNumberFormat="1" applyFont="1" applyFill="1" applyBorder="1" applyAlignment="1" applyProtection="1">
      <alignment horizontal="center"/>
      <protection hidden="1"/>
    </xf>
    <xf numFmtId="0" fontId="10" fillId="35" borderId="22" xfId="0" applyFont="1" applyFill="1" applyBorder="1" applyAlignment="1" applyProtection="1">
      <alignment horizontal="right"/>
      <protection locked="0"/>
    </xf>
    <xf numFmtId="0" fontId="10" fillId="35" borderId="23" xfId="0" applyFont="1" applyFill="1" applyBorder="1" applyAlignment="1" applyProtection="1">
      <alignment horizontal="left"/>
      <protection locked="0"/>
    </xf>
    <xf numFmtId="1" fontId="10" fillId="35" borderId="24" xfId="0" applyNumberFormat="1" applyFont="1" applyFill="1" applyBorder="1" applyAlignment="1" applyProtection="1">
      <alignment horizontal="center"/>
      <protection hidden="1"/>
    </xf>
    <xf numFmtId="2" fontId="10" fillId="35" borderId="24" xfId="0" applyNumberFormat="1" applyFont="1" applyFill="1" applyBorder="1" applyAlignment="1" applyProtection="1">
      <alignment horizontal="center"/>
      <protection hidden="1"/>
    </xf>
    <xf numFmtId="0" fontId="10" fillId="35" borderId="24" xfId="0" applyFont="1" applyFill="1" applyBorder="1" applyAlignment="1" applyProtection="1">
      <alignment horizontal="center"/>
      <protection hidden="1"/>
    </xf>
    <xf numFmtId="0" fontId="8" fillId="0" borderId="0" xfId="0" applyFont="1" applyFill="1" applyBorder="1" applyAlignment="1" applyProtection="1">
      <alignment vertical="top"/>
      <protection hidden="1"/>
    </xf>
    <xf numFmtId="0" fontId="39" fillId="3" borderId="2" xfId="0" applyFont="1" applyFill="1" applyBorder="1" applyAlignment="1" applyProtection="1">
      <alignment horizontal="center"/>
      <protection locked="0"/>
    </xf>
    <xf numFmtId="0" fontId="39" fillId="3" borderId="24" xfId="0" applyFont="1" applyFill="1" applyBorder="1" applyAlignment="1" applyProtection="1">
      <alignment horizontal="center"/>
      <protection locked="0"/>
    </xf>
    <xf numFmtId="0" fontId="8" fillId="0" borderId="0" xfId="0" applyFont="1" applyFill="1" applyProtection="1">
      <protection locked="0"/>
    </xf>
    <xf numFmtId="0" fontId="8" fillId="0" borderId="0" xfId="0" applyFont="1" applyAlignment="1" applyProtection="1">
      <protection locked="0"/>
    </xf>
    <xf numFmtId="0" fontId="8" fillId="0" borderId="0" xfId="0" applyFont="1" applyFill="1" applyBorder="1" applyAlignment="1" applyProtection="1">
      <protection locked="0"/>
    </xf>
    <xf numFmtId="0" fontId="10" fillId="0" borderId="2" xfId="0" applyFont="1" applyFill="1" applyBorder="1" applyAlignment="1" applyProtection="1">
      <alignment horizontal="center"/>
      <protection hidden="1"/>
    </xf>
    <xf numFmtId="0" fontId="10" fillId="0" borderId="24" xfId="0" applyFont="1" applyFill="1" applyBorder="1" applyAlignment="1" applyProtection="1">
      <alignment horizontal="center"/>
      <protection hidden="1"/>
    </xf>
    <xf numFmtId="0" fontId="10" fillId="3" borderId="0" xfId="0" applyFont="1" applyFill="1" applyAlignment="1" applyProtection="1">
      <alignment horizontal="left"/>
      <protection hidden="1"/>
    </xf>
    <xf numFmtId="0" fontId="10" fillId="35" borderId="3" xfId="0" applyFont="1" applyFill="1" applyBorder="1" applyAlignment="1" applyProtection="1">
      <alignment horizontal="left"/>
      <protection hidden="1"/>
    </xf>
    <xf numFmtId="0" fontId="10" fillId="35" borderId="23" xfId="0" applyFont="1" applyFill="1" applyBorder="1" applyAlignment="1" applyProtection="1">
      <alignment horizontal="left"/>
      <protection hidden="1"/>
    </xf>
    <xf numFmtId="0" fontId="8" fillId="0" borderId="0" xfId="0" applyFont="1" applyAlignment="1" applyProtection="1">
      <alignment horizontal="left"/>
      <protection hidden="1"/>
    </xf>
    <xf numFmtId="0" fontId="10" fillId="3" borderId="0" xfId="0" applyFont="1" applyFill="1" applyAlignment="1" applyProtection="1">
      <alignment horizontal="right"/>
      <protection hidden="1"/>
    </xf>
    <xf numFmtId="0" fontId="10" fillId="35" borderId="16" xfId="0" applyFont="1" applyFill="1" applyBorder="1" applyAlignment="1" applyProtection="1">
      <alignment horizontal="right"/>
      <protection hidden="1"/>
    </xf>
    <xf numFmtId="0" fontId="10" fillId="35" borderId="22" xfId="0" applyFont="1" applyFill="1" applyBorder="1" applyAlignment="1" applyProtection="1">
      <alignment horizontal="right"/>
      <protection hidden="1"/>
    </xf>
    <xf numFmtId="0" fontId="8" fillId="0" borderId="0" xfId="0" applyFont="1" applyAlignment="1" applyProtection="1">
      <alignment horizontal="right"/>
      <protection hidden="1"/>
    </xf>
    <xf numFmtId="0" fontId="10" fillId="3" borderId="0" xfId="0" applyFont="1" applyFill="1" applyAlignment="1" applyProtection="1">
      <alignment horizontal="left"/>
      <protection locked="0"/>
    </xf>
    <xf numFmtId="0" fontId="8" fillId="0" borderId="0" xfId="0" applyFont="1" applyAlignment="1" applyProtection="1">
      <alignment horizontal="left"/>
      <protection locked="0"/>
    </xf>
    <xf numFmtId="0" fontId="10" fillId="0" borderId="2" xfId="0" applyFont="1" applyFill="1" applyBorder="1" applyAlignment="1" applyProtection="1">
      <protection locked="0"/>
    </xf>
    <xf numFmtId="0" fontId="2" fillId="0" borderId="2" xfId="116" applyFont="1" applyFill="1" applyBorder="1" applyAlignment="1" applyProtection="1">
      <protection locked="0"/>
    </xf>
    <xf numFmtId="0" fontId="3" fillId="0" borderId="2" xfId="116" applyFont="1" applyFill="1" applyBorder="1" applyAlignment="1" applyProtection="1">
      <alignment horizontal="center"/>
      <protection locked="0"/>
    </xf>
    <xf numFmtId="0" fontId="10" fillId="0" borderId="2" xfId="1" applyFont="1" applyFill="1" applyBorder="1" applyAlignment="1" applyProtection="1">
      <alignment horizontal="center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hidden="1"/>
    </xf>
    <xf numFmtId="0" fontId="14" fillId="0" borderId="0" xfId="0" applyFont="1" applyFill="1" applyBorder="1" applyAlignment="1">
      <alignment horizontal="center" vertical="center"/>
    </xf>
    <xf numFmtId="0" fontId="13" fillId="0" borderId="0" xfId="0" applyFont="1" applyFill="1" applyAlignment="1">
      <alignment horizontal="center"/>
    </xf>
    <xf numFmtId="0" fontId="12" fillId="2" borderId="2" xfId="0" applyFont="1" applyFill="1" applyBorder="1" applyAlignment="1" applyProtection="1">
      <alignment horizontal="center" vertical="top" wrapText="1"/>
      <protection hidden="1"/>
    </xf>
    <xf numFmtId="0" fontId="10" fillId="3" borderId="1" xfId="0" applyFont="1" applyFill="1" applyBorder="1" applyProtection="1">
      <protection locked="0"/>
    </xf>
    <xf numFmtId="0" fontId="37" fillId="3" borderId="0" xfId="0" applyFont="1" applyFill="1" applyBorder="1" applyAlignment="1" applyProtection="1">
      <alignment horizontal="center" vertical="center" wrapText="1"/>
      <protection hidden="1"/>
    </xf>
    <xf numFmtId="0" fontId="13" fillId="0" borderId="0" xfId="0" applyFont="1" applyFill="1" applyAlignment="1">
      <alignment horizontal="center"/>
    </xf>
    <xf numFmtId="0" fontId="12" fillId="2" borderId="2" xfId="0" applyFont="1" applyFill="1" applyBorder="1" applyAlignment="1" applyProtection="1">
      <alignment horizontal="center" vertical="top" wrapText="1"/>
      <protection hidden="1"/>
    </xf>
    <xf numFmtId="0" fontId="13" fillId="0" borderId="0" xfId="0" applyFont="1" applyFill="1" applyAlignment="1">
      <alignment horizontal="center"/>
    </xf>
    <xf numFmtId="0" fontId="13" fillId="0" borderId="0" xfId="0" applyFont="1" applyFill="1" applyAlignment="1">
      <alignment horizontal="center"/>
    </xf>
    <xf numFmtId="0" fontId="10" fillId="0" borderId="24" xfId="0" applyFont="1" applyFill="1" applyBorder="1" applyAlignment="1" applyProtection="1">
      <alignment horizontal="center"/>
      <protection locked="0"/>
    </xf>
    <xf numFmtId="0" fontId="10" fillId="0" borderId="24" xfId="0" applyFont="1" applyFill="1" applyBorder="1" applyAlignment="1" applyProtection="1">
      <protection locked="0"/>
    </xf>
    <xf numFmtId="0" fontId="2" fillId="0" borderId="24" xfId="116" applyFont="1" applyFill="1" applyBorder="1" applyAlignment="1" applyProtection="1">
      <protection locked="0"/>
    </xf>
    <xf numFmtId="0" fontId="3" fillId="0" borderId="24" xfId="116" applyFont="1" applyFill="1" applyBorder="1" applyAlignment="1" applyProtection="1">
      <alignment horizontal="center"/>
      <protection locked="0"/>
    </xf>
    <xf numFmtId="0" fontId="10" fillId="35" borderId="22" xfId="84" applyFont="1" applyFill="1" applyBorder="1" applyAlignment="1" applyProtection="1">
      <alignment horizontal="right"/>
      <protection locked="0"/>
    </xf>
    <xf numFmtId="0" fontId="10" fillId="35" borderId="23" xfId="84" applyFont="1" applyFill="1" applyBorder="1" applyAlignment="1" applyProtection="1">
      <alignment horizontal="left"/>
      <protection locked="0"/>
    </xf>
    <xf numFmtId="0" fontId="39" fillId="3" borderId="25" xfId="0" applyFont="1" applyFill="1" applyBorder="1" applyAlignment="1" applyProtection="1">
      <alignment horizontal="center"/>
      <protection locked="0"/>
    </xf>
    <xf numFmtId="0" fontId="10" fillId="0" borderId="25" xfId="0" applyFont="1" applyFill="1" applyBorder="1" applyAlignment="1" applyProtection="1">
      <alignment horizontal="center"/>
      <protection locked="0"/>
    </xf>
    <xf numFmtId="0" fontId="10" fillId="0" borderId="25" xfId="0" applyFont="1" applyFill="1" applyBorder="1" applyAlignment="1" applyProtection="1">
      <protection locked="0"/>
    </xf>
    <xf numFmtId="0" fontId="2" fillId="0" borderId="25" xfId="116" applyFont="1" applyFill="1" applyBorder="1" applyAlignment="1" applyProtection="1">
      <protection locked="0"/>
    </xf>
    <xf numFmtId="0" fontId="10" fillId="0" borderId="25" xfId="1" applyFont="1" applyFill="1" applyBorder="1" applyAlignment="1" applyProtection="1">
      <alignment horizontal="center"/>
      <protection locked="0"/>
    </xf>
    <xf numFmtId="0" fontId="10" fillId="35" borderId="26" xfId="84" applyFont="1" applyFill="1" applyBorder="1" applyAlignment="1" applyProtection="1">
      <alignment horizontal="right"/>
      <protection locked="0"/>
    </xf>
    <xf numFmtId="0" fontId="10" fillId="35" borderId="27" xfId="84" applyFont="1" applyFill="1" applyBorder="1" applyAlignment="1" applyProtection="1">
      <alignment horizontal="left"/>
      <protection locked="0"/>
    </xf>
    <xf numFmtId="0" fontId="10" fillId="36" borderId="27" xfId="0" applyFont="1" applyFill="1" applyBorder="1" applyAlignment="1" applyProtection="1">
      <protection locked="0"/>
    </xf>
    <xf numFmtId="1" fontId="10" fillId="35" borderId="27" xfId="0" applyNumberFormat="1" applyFont="1" applyFill="1" applyBorder="1" applyAlignment="1" applyProtection="1">
      <alignment horizontal="center"/>
      <protection hidden="1"/>
    </xf>
    <xf numFmtId="164" fontId="10" fillId="35" borderId="25" xfId="0" applyNumberFormat="1" applyFont="1" applyFill="1" applyBorder="1" applyAlignment="1" applyProtection="1">
      <alignment horizontal="center"/>
      <protection hidden="1"/>
    </xf>
    <xf numFmtId="0" fontId="10" fillId="35" borderId="26" xfId="0" applyFont="1" applyFill="1" applyBorder="1" applyAlignment="1" applyProtection="1">
      <alignment horizontal="right"/>
      <protection locked="0"/>
    </xf>
    <xf numFmtId="0" fontId="10" fillId="35" borderId="27" xfId="0" applyFont="1" applyFill="1" applyBorder="1" applyAlignment="1" applyProtection="1">
      <alignment horizontal="left"/>
      <protection locked="0"/>
    </xf>
    <xf numFmtId="1" fontId="10" fillId="35" borderId="25" xfId="0" applyNumberFormat="1" applyFont="1" applyFill="1" applyBorder="1" applyAlignment="1" applyProtection="1">
      <alignment horizontal="center"/>
      <protection hidden="1"/>
    </xf>
    <xf numFmtId="2" fontId="10" fillId="35" borderId="25" xfId="0" applyNumberFormat="1" applyFont="1" applyFill="1" applyBorder="1" applyAlignment="1" applyProtection="1">
      <alignment horizontal="center"/>
      <protection hidden="1"/>
    </xf>
    <xf numFmtId="0" fontId="10" fillId="35" borderId="25" xfId="0" applyFont="1" applyFill="1" applyBorder="1" applyAlignment="1" applyProtection="1">
      <alignment horizontal="center"/>
      <protection hidden="1"/>
    </xf>
    <xf numFmtId="0" fontId="10" fillId="35" borderId="26" xfId="0" applyFont="1" applyFill="1" applyBorder="1" applyAlignment="1" applyProtection="1">
      <alignment horizontal="right"/>
      <protection hidden="1"/>
    </xf>
    <xf numFmtId="0" fontId="10" fillId="35" borderId="27" xfId="0" applyFont="1" applyFill="1" applyBorder="1" applyAlignment="1" applyProtection="1">
      <alignment horizontal="left"/>
      <protection hidden="1"/>
    </xf>
    <xf numFmtId="0" fontId="10" fillId="0" borderId="25" xfId="0" applyFont="1" applyFill="1" applyBorder="1" applyAlignment="1" applyProtection="1">
      <alignment horizontal="center"/>
      <protection hidden="1"/>
    </xf>
    <xf numFmtId="0" fontId="0" fillId="0" borderId="2" xfId="0" applyBorder="1"/>
    <xf numFmtId="0" fontId="10" fillId="0" borderId="2" xfId="0" applyFont="1" applyBorder="1"/>
    <xf numFmtId="0" fontId="33" fillId="0" borderId="0" xfId="0" applyFont="1" applyAlignment="1">
      <alignment horizontal="center"/>
    </xf>
    <xf numFmtId="0" fontId="10" fillId="3" borderId="19" xfId="0" applyFont="1" applyFill="1" applyBorder="1" applyAlignment="1">
      <alignment horizontal="left" vertical="top" wrapText="1"/>
    </xf>
    <xf numFmtId="0" fontId="0" fillId="3" borderId="19" xfId="0" applyFill="1" applyBorder="1" applyAlignment="1">
      <alignment horizontal="left" vertical="top" wrapText="1"/>
    </xf>
    <xf numFmtId="0" fontId="0" fillId="3" borderId="18" xfId="0" applyFill="1" applyBorder="1" applyAlignment="1">
      <alignment horizontal="left" vertical="top" wrapText="1"/>
    </xf>
    <xf numFmtId="0" fontId="0" fillId="3" borderId="0" xfId="0" applyFill="1" applyBorder="1" applyAlignment="1">
      <alignment horizontal="left" vertical="top" wrapText="1"/>
    </xf>
    <xf numFmtId="0" fontId="0" fillId="3" borderId="21" xfId="0" applyFill="1" applyBorder="1" applyAlignment="1">
      <alignment horizontal="left" vertical="top" wrapText="1"/>
    </xf>
    <xf numFmtId="0" fontId="0" fillId="3" borderId="1" xfId="0" applyFill="1" applyBorder="1" applyAlignment="1">
      <alignment horizontal="left" vertical="top" wrapText="1"/>
    </xf>
    <xf numFmtId="0" fontId="0" fillId="3" borderId="23" xfId="0" applyFill="1" applyBorder="1" applyAlignment="1">
      <alignment horizontal="left" vertical="top" wrapText="1"/>
    </xf>
    <xf numFmtId="0" fontId="10" fillId="3" borderId="17" xfId="0" applyFont="1" applyFill="1" applyBorder="1" applyAlignment="1">
      <alignment horizontal="right" vertical="top" wrapText="1"/>
    </xf>
    <xf numFmtId="0" fontId="0" fillId="3" borderId="20" xfId="0" applyFill="1" applyBorder="1" applyAlignment="1">
      <alignment horizontal="right" vertical="top" wrapText="1"/>
    </xf>
    <xf numFmtId="0" fontId="0" fillId="3" borderId="22" xfId="0" applyFill="1" applyBorder="1" applyAlignment="1">
      <alignment horizontal="right" vertical="top" wrapText="1"/>
    </xf>
    <xf numFmtId="0" fontId="14" fillId="0" borderId="4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/>
    </xf>
    <xf numFmtId="0" fontId="14" fillId="38" borderId="4" xfId="0" applyFont="1" applyFill="1" applyBorder="1" applyAlignment="1">
      <alignment horizontal="center"/>
    </xf>
    <xf numFmtId="0" fontId="14" fillId="38" borderId="5" xfId="0" applyFont="1" applyFill="1" applyBorder="1" applyAlignment="1">
      <alignment horizontal="center"/>
    </xf>
    <xf numFmtId="0" fontId="14" fillId="38" borderId="6" xfId="0" applyFont="1" applyFill="1" applyBorder="1" applyAlignment="1">
      <alignment horizontal="center"/>
    </xf>
    <xf numFmtId="0" fontId="44" fillId="3" borderId="1" xfId="0" applyFont="1" applyFill="1" applyBorder="1" applyAlignment="1" applyProtection="1">
      <alignment horizontal="left"/>
      <protection locked="0"/>
    </xf>
    <xf numFmtId="22" fontId="44" fillId="3" borderId="1" xfId="0" applyNumberFormat="1" applyFont="1" applyFill="1" applyBorder="1" applyAlignment="1" applyProtection="1">
      <alignment horizontal="left"/>
      <protection locked="0"/>
    </xf>
    <xf numFmtId="0" fontId="12" fillId="2" borderId="17" xfId="84" applyFont="1" applyFill="1" applyBorder="1" applyAlignment="1" applyProtection="1">
      <alignment horizontal="center" vertical="top" wrapText="1"/>
      <protection locked="0"/>
    </xf>
    <xf numFmtId="0" fontId="12" fillId="2" borderId="18" xfId="84" applyFont="1" applyFill="1" applyBorder="1" applyAlignment="1" applyProtection="1">
      <alignment horizontal="center" vertical="top" wrapText="1"/>
      <protection locked="0"/>
    </xf>
    <xf numFmtId="0" fontId="12" fillId="2" borderId="16" xfId="84" applyFont="1" applyFill="1" applyBorder="1" applyAlignment="1" applyProtection="1">
      <alignment horizontal="center" vertical="top" wrapText="1"/>
      <protection locked="0"/>
    </xf>
    <xf numFmtId="0" fontId="12" fillId="2" borderId="3" xfId="84" applyFont="1" applyFill="1" applyBorder="1" applyAlignment="1" applyProtection="1">
      <alignment horizontal="center"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hidden="1"/>
    </xf>
    <xf numFmtId="0" fontId="13" fillId="0" borderId="0" xfId="0" applyFont="1" applyFill="1" applyAlignment="1">
      <alignment horizontal="center"/>
    </xf>
    <xf numFmtId="0" fontId="8" fillId="37" borderId="1" xfId="0" applyFont="1" applyFill="1" applyBorder="1" applyAlignment="1" applyProtection="1">
      <alignment horizontal="center"/>
      <protection locked="0"/>
    </xf>
    <xf numFmtId="165" fontId="13" fillId="0" borderId="0" xfId="0" applyNumberFormat="1" applyFont="1" applyFill="1" applyAlignment="1">
      <alignment horizontal="center"/>
    </xf>
    <xf numFmtId="165" fontId="13" fillId="0" borderId="21" xfId="0" applyNumberFormat="1" applyFont="1" applyFill="1" applyBorder="1" applyAlignment="1">
      <alignment horizontal="center"/>
    </xf>
    <xf numFmtId="0" fontId="40" fillId="3" borderId="17" xfId="0" applyFont="1" applyFill="1" applyBorder="1" applyAlignment="1" applyProtection="1">
      <alignment horizontal="center" vertical="top" wrapText="1"/>
      <protection hidden="1"/>
    </xf>
    <xf numFmtId="0" fontId="40" fillId="3" borderId="18" xfId="0" applyFont="1" applyFill="1" applyBorder="1" applyAlignment="1" applyProtection="1">
      <alignment horizontal="center" vertical="top" wrapText="1"/>
      <protection hidden="1"/>
    </xf>
    <xf numFmtId="0" fontId="13" fillId="0" borderId="21" xfId="0" applyFont="1" applyFill="1" applyBorder="1" applyAlignment="1">
      <alignment horizontal="center"/>
    </xf>
    <xf numFmtId="0" fontId="37" fillId="3" borderId="22" xfId="0" applyFont="1" applyFill="1" applyBorder="1" applyAlignment="1" applyProtection="1">
      <alignment horizontal="center" vertical="center" wrapText="1"/>
      <protection hidden="1"/>
    </xf>
    <xf numFmtId="0" fontId="37" fillId="3" borderId="23" xfId="0" applyFont="1" applyFill="1" applyBorder="1" applyAlignment="1" applyProtection="1">
      <alignment horizontal="center" vertical="center" wrapText="1"/>
      <protection hidden="1"/>
    </xf>
    <xf numFmtId="0" fontId="12" fillId="2" borderId="16" xfId="0" applyFont="1" applyFill="1" applyBorder="1" applyAlignment="1" applyProtection="1">
      <alignment horizontal="center" vertical="top" wrapText="1"/>
      <protection hidden="1"/>
    </xf>
    <xf numFmtId="0" fontId="12" fillId="2" borderId="3" xfId="0" applyFont="1" applyFill="1" applyBorder="1" applyAlignment="1" applyProtection="1">
      <alignment horizontal="center" vertical="top" wrapText="1"/>
      <protection hidden="1"/>
    </xf>
  </cellXfs>
  <cellStyles count="195">
    <cellStyle name="20 % - Dekorfärg1" xfId="19" builtinId="30" customBuiltin="1"/>
    <cellStyle name="20 % - Dekorfärg2" xfId="23" builtinId="34" customBuiltin="1"/>
    <cellStyle name="20 % - Dekorfärg3" xfId="27" builtinId="38" customBuiltin="1"/>
    <cellStyle name="20 % - Dekorfärg4" xfId="31" builtinId="42" customBuiltin="1"/>
    <cellStyle name="20 % - Dekorfärg5" xfId="35" builtinId="46" customBuiltin="1"/>
    <cellStyle name="20 % - Dekorfärg6" xfId="39" builtinId="50" customBuiltin="1"/>
    <cellStyle name="20% - Dekorfärg1 2" xfId="57" xr:uid="{00000000-0005-0000-0000-000001000000}"/>
    <cellStyle name="20% - Dekorfärg1 2 2" xfId="91" xr:uid="{00000000-0005-0000-0000-000002000000}"/>
    <cellStyle name="20% - Dekorfärg1 2 2 2" xfId="124" xr:uid="{00000000-0005-0000-0000-000003000000}"/>
    <cellStyle name="20% - Dekorfärg1 2 3" xfId="123" xr:uid="{00000000-0005-0000-0000-000004000000}"/>
    <cellStyle name="20% - Dekorfärg1 3" xfId="85" xr:uid="{00000000-0005-0000-0000-000005000000}"/>
    <cellStyle name="20% - Dekorfärg1 3 2" xfId="125" xr:uid="{00000000-0005-0000-0000-000006000000}"/>
    <cellStyle name="20% - Dekorfärg2 2" xfId="58" xr:uid="{00000000-0005-0000-0000-000008000000}"/>
    <cellStyle name="20% - Dekorfärg2 2 2" xfId="92" xr:uid="{00000000-0005-0000-0000-000009000000}"/>
    <cellStyle name="20% - Dekorfärg2 2 2 2" xfId="127" xr:uid="{00000000-0005-0000-0000-00000A000000}"/>
    <cellStyle name="20% - Dekorfärg2 2 3" xfId="126" xr:uid="{00000000-0005-0000-0000-00000B000000}"/>
    <cellStyle name="20% - Dekorfärg2 3" xfId="86" xr:uid="{00000000-0005-0000-0000-00000C000000}"/>
    <cellStyle name="20% - Dekorfärg2 3 2" xfId="128" xr:uid="{00000000-0005-0000-0000-00000D000000}"/>
    <cellStyle name="20% - Dekorfärg3 2" xfId="59" xr:uid="{00000000-0005-0000-0000-00000F000000}"/>
    <cellStyle name="20% - Dekorfärg3 2 2" xfId="93" xr:uid="{00000000-0005-0000-0000-000010000000}"/>
    <cellStyle name="20% - Dekorfärg3 2 2 2" xfId="130" xr:uid="{00000000-0005-0000-0000-000011000000}"/>
    <cellStyle name="20% - Dekorfärg3 2 3" xfId="129" xr:uid="{00000000-0005-0000-0000-000012000000}"/>
    <cellStyle name="20% - Dekorfärg3 3" xfId="87" xr:uid="{00000000-0005-0000-0000-000013000000}"/>
    <cellStyle name="20% - Dekorfärg3 3 2" xfId="131" xr:uid="{00000000-0005-0000-0000-000014000000}"/>
    <cellStyle name="20% - Dekorfärg4 2" xfId="60" xr:uid="{00000000-0005-0000-0000-000016000000}"/>
    <cellStyle name="20% - Dekorfärg4 2 2" xfId="94" xr:uid="{00000000-0005-0000-0000-000017000000}"/>
    <cellStyle name="20% - Dekorfärg4 2 2 2" xfId="133" xr:uid="{00000000-0005-0000-0000-000018000000}"/>
    <cellStyle name="20% - Dekorfärg4 2 3" xfId="132" xr:uid="{00000000-0005-0000-0000-000019000000}"/>
    <cellStyle name="20% - Dekorfärg4 3" xfId="88" xr:uid="{00000000-0005-0000-0000-00001A000000}"/>
    <cellStyle name="20% - Dekorfärg4 3 2" xfId="134" xr:uid="{00000000-0005-0000-0000-00001B000000}"/>
    <cellStyle name="20% - Dekorfärg5 2" xfId="61" xr:uid="{00000000-0005-0000-0000-00001D000000}"/>
    <cellStyle name="20% - Dekorfärg5 2 2" xfId="95" xr:uid="{00000000-0005-0000-0000-00001E000000}"/>
    <cellStyle name="20% - Dekorfärg5 2 2 2" xfId="136" xr:uid="{00000000-0005-0000-0000-00001F000000}"/>
    <cellStyle name="20% - Dekorfärg5 2 3" xfId="135" xr:uid="{00000000-0005-0000-0000-000020000000}"/>
    <cellStyle name="20% - Dekorfärg5 3" xfId="89" xr:uid="{00000000-0005-0000-0000-000021000000}"/>
    <cellStyle name="20% - Dekorfärg5 3 2" xfId="137" xr:uid="{00000000-0005-0000-0000-000022000000}"/>
    <cellStyle name="20% - Dekorfärg6 2" xfId="62" xr:uid="{00000000-0005-0000-0000-000024000000}"/>
    <cellStyle name="20% - Dekorfärg6 2 2" xfId="96" xr:uid="{00000000-0005-0000-0000-000025000000}"/>
    <cellStyle name="20% - Dekorfärg6 2 2 2" xfId="139" xr:uid="{00000000-0005-0000-0000-000026000000}"/>
    <cellStyle name="20% - Dekorfärg6 2 3" xfId="138" xr:uid="{00000000-0005-0000-0000-000027000000}"/>
    <cellStyle name="20% - Dekorfärg6 3" xfId="90" xr:uid="{00000000-0005-0000-0000-000028000000}"/>
    <cellStyle name="20% - Dekorfärg6 3 2" xfId="140" xr:uid="{00000000-0005-0000-0000-000029000000}"/>
    <cellStyle name="40 % - Dekorfärg1" xfId="20" builtinId="31" customBuiltin="1"/>
    <cellStyle name="40 % - Dekorfärg2" xfId="24" builtinId="35" customBuiltin="1"/>
    <cellStyle name="40 % - Dekorfärg3" xfId="28" builtinId="39" customBuiltin="1"/>
    <cellStyle name="40 % - Dekorfärg4" xfId="32" builtinId="43" customBuiltin="1"/>
    <cellStyle name="40 % - Dekorfärg5" xfId="36" builtinId="47" customBuiltin="1"/>
    <cellStyle name="40 % - Dekorfärg6" xfId="40" builtinId="51" customBuiltin="1"/>
    <cellStyle name="40% - Dekorfärg1 2" xfId="63" xr:uid="{00000000-0005-0000-0000-00002B000000}"/>
    <cellStyle name="40% - Dekorfärg1 2 2" xfId="103" xr:uid="{00000000-0005-0000-0000-00002C000000}"/>
    <cellStyle name="40% - Dekorfärg1 2 2 2" xfId="142" xr:uid="{00000000-0005-0000-0000-00002D000000}"/>
    <cellStyle name="40% - Dekorfärg1 2 3" xfId="141" xr:uid="{00000000-0005-0000-0000-00002E000000}"/>
    <cellStyle name="40% - Dekorfärg1 3" xfId="97" xr:uid="{00000000-0005-0000-0000-00002F000000}"/>
    <cellStyle name="40% - Dekorfärg1 3 2" xfId="143" xr:uid="{00000000-0005-0000-0000-000030000000}"/>
    <cellStyle name="40% - Dekorfärg2 2" xfId="64" xr:uid="{00000000-0005-0000-0000-000032000000}"/>
    <cellStyle name="40% - Dekorfärg2 2 2" xfId="104" xr:uid="{00000000-0005-0000-0000-000033000000}"/>
    <cellStyle name="40% - Dekorfärg2 2 2 2" xfId="145" xr:uid="{00000000-0005-0000-0000-000034000000}"/>
    <cellStyle name="40% - Dekorfärg2 2 3" xfId="144" xr:uid="{00000000-0005-0000-0000-000035000000}"/>
    <cellStyle name="40% - Dekorfärg2 3" xfId="98" xr:uid="{00000000-0005-0000-0000-000036000000}"/>
    <cellStyle name="40% - Dekorfärg2 3 2" xfId="146" xr:uid="{00000000-0005-0000-0000-000037000000}"/>
    <cellStyle name="40% - Dekorfärg3 2" xfId="65" xr:uid="{00000000-0005-0000-0000-000039000000}"/>
    <cellStyle name="40% - Dekorfärg3 2 2" xfId="105" xr:uid="{00000000-0005-0000-0000-00003A000000}"/>
    <cellStyle name="40% - Dekorfärg3 2 2 2" xfId="148" xr:uid="{00000000-0005-0000-0000-00003B000000}"/>
    <cellStyle name="40% - Dekorfärg3 2 3" xfId="147" xr:uid="{00000000-0005-0000-0000-00003C000000}"/>
    <cellStyle name="40% - Dekorfärg3 3" xfId="99" xr:uid="{00000000-0005-0000-0000-00003D000000}"/>
    <cellStyle name="40% - Dekorfärg3 3 2" xfId="149" xr:uid="{00000000-0005-0000-0000-00003E000000}"/>
    <cellStyle name="40% - Dekorfärg4 2" xfId="66" xr:uid="{00000000-0005-0000-0000-000040000000}"/>
    <cellStyle name="40% - Dekorfärg4 2 2" xfId="106" xr:uid="{00000000-0005-0000-0000-000041000000}"/>
    <cellStyle name="40% - Dekorfärg4 2 2 2" xfId="151" xr:uid="{00000000-0005-0000-0000-000042000000}"/>
    <cellStyle name="40% - Dekorfärg4 2 3" xfId="150" xr:uid="{00000000-0005-0000-0000-000043000000}"/>
    <cellStyle name="40% - Dekorfärg4 3" xfId="100" xr:uid="{00000000-0005-0000-0000-000044000000}"/>
    <cellStyle name="40% - Dekorfärg4 3 2" xfId="152" xr:uid="{00000000-0005-0000-0000-000045000000}"/>
    <cellStyle name="40% - Dekorfärg5 2" xfId="67" xr:uid="{00000000-0005-0000-0000-000047000000}"/>
    <cellStyle name="40% - Dekorfärg5 2 2" xfId="107" xr:uid="{00000000-0005-0000-0000-000048000000}"/>
    <cellStyle name="40% - Dekorfärg5 2 2 2" xfId="154" xr:uid="{00000000-0005-0000-0000-000049000000}"/>
    <cellStyle name="40% - Dekorfärg5 2 3" xfId="153" xr:uid="{00000000-0005-0000-0000-00004A000000}"/>
    <cellStyle name="40% - Dekorfärg5 3" xfId="101" xr:uid="{00000000-0005-0000-0000-00004B000000}"/>
    <cellStyle name="40% - Dekorfärg5 3 2" xfId="155" xr:uid="{00000000-0005-0000-0000-00004C000000}"/>
    <cellStyle name="40% - Dekorfärg6 2" xfId="68" xr:uid="{00000000-0005-0000-0000-00004E000000}"/>
    <cellStyle name="40% - Dekorfärg6 2 2" xfId="108" xr:uid="{00000000-0005-0000-0000-00004F000000}"/>
    <cellStyle name="40% - Dekorfärg6 2 2 2" xfId="157" xr:uid="{00000000-0005-0000-0000-000050000000}"/>
    <cellStyle name="40% - Dekorfärg6 2 3" xfId="156" xr:uid="{00000000-0005-0000-0000-000051000000}"/>
    <cellStyle name="40% - Dekorfärg6 3" xfId="102" xr:uid="{00000000-0005-0000-0000-000052000000}"/>
    <cellStyle name="40% - Dekorfärg6 3 2" xfId="158" xr:uid="{00000000-0005-0000-0000-000053000000}"/>
    <cellStyle name="60 % - Dekorfärg1" xfId="21" builtinId="32" customBuiltin="1"/>
    <cellStyle name="60 % - Dekorfärg2" xfId="25" builtinId="36" customBuiltin="1"/>
    <cellStyle name="60 % - Dekorfärg3" xfId="29" builtinId="40" customBuiltin="1"/>
    <cellStyle name="60 % - Dekorfärg4" xfId="33" builtinId="44" customBuiltin="1"/>
    <cellStyle name="60 % - Dekorfärg5" xfId="37" builtinId="48" customBuiltin="1"/>
    <cellStyle name="60 % - Dekorfärg6" xfId="41" builtinId="52" customBuiltin="1"/>
    <cellStyle name="Anteckning 2" xfId="46" xr:uid="{00000000-0005-0000-0000-00005A000000}"/>
    <cellStyle name="Anteckning 2 2" xfId="69" xr:uid="{00000000-0005-0000-0000-00005B000000}"/>
    <cellStyle name="Anteckning 2 3" xfId="159" xr:uid="{00000000-0005-0000-0000-00005C000000}"/>
    <cellStyle name="Anteckning 3" xfId="48" xr:uid="{00000000-0005-0000-0000-00005D000000}"/>
    <cellStyle name="Anteckning 3 2" xfId="70" xr:uid="{00000000-0005-0000-0000-00005E000000}"/>
    <cellStyle name="Anteckning 3 3" xfId="160" xr:uid="{00000000-0005-0000-0000-00005F000000}"/>
    <cellStyle name="Anteckning 4" xfId="49" xr:uid="{00000000-0005-0000-0000-000060000000}"/>
    <cellStyle name="Anteckning 4 2" xfId="71" xr:uid="{00000000-0005-0000-0000-000061000000}"/>
    <cellStyle name="Anteckning 4 3" xfId="161" xr:uid="{00000000-0005-0000-0000-000062000000}"/>
    <cellStyle name="Anteckning 5" xfId="54" xr:uid="{00000000-0005-0000-0000-000063000000}"/>
    <cellStyle name="Anteckning 5 2" xfId="72" xr:uid="{00000000-0005-0000-0000-000064000000}"/>
    <cellStyle name="Anteckning 5 3" xfId="162" xr:uid="{00000000-0005-0000-0000-000065000000}"/>
    <cellStyle name="Anteckning 6" xfId="50" xr:uid="{00000000-0005-0000-0000-000066000000}"/>
    <cellStyle name="Anteckning 6 2" xfId="73" xr:uid="{00000000-0005-0000-0000-000067000000}"/>
    <cellStyle name="Anteckning 6 3" xfId="163" xr:uid="{00000000-0005-0000-0000-000068000000}"/>
    <cellStyle name="Anteckning 7" xfId="53" xr:uid="{00000000-0005-0000-0000-000069000000}"/>
    <cellStyle name="Anteckning 7 2" xfId="74" xr:uid="{00000000-0005-0000-0000-00006A000000}"/>
    <cellStyle name="Anteckning 7 3" xfId="164" xr:uid="{00000000-0005-0000-0000-00006B000000}"/>
    <cellStyle name="Anteckning 8" xfId="55" xr:uid="{00000000-0005-0000-0000-00006C000000}"/>
    <cellStyle name="Anteckning 8 2" xfId="75" xr:uid="{00000000-0005-0000-0000-00006D000000}"/>
    <cellStyle name="Anteckning 8 3" xfId="165" xr:uid="{00000000-0005-0000-0000-00006E000000}"/>
    <cellStyle name="Anteckning 9" xfId="43" xr:uid="{00000000-0005-0000-0000-00006F000000}"/>
    <cellStyle name="Anteckning 9 2" xfId="76" xr:uid="{00000000-0005-0000-0000-000070000000}"/>
    <cellStyle name="Anteckning 9 3" xfId="166" xr:uid="{00000000-0005-0000-0000-000071000000}"/>
    <cellStyle name="Beräkning" xfId="12" builtinId="22" customBuiltin="1"/>
    <cellStyle name="Bra" xfId="7" builtinId="26" customBuiltin="1"/>
    <cellStyle name="Dekorfärg1" xfId="18" builtinId="29" customBuiltin="1"/>
    <cellStyle name="Dekorfärg2" xfId="22" builtinId="33" customBuiltin="1"/>
    <cellStyle name="Dekorfärg3" xfId="26" builtinId="37" customBuiltin="1"/>
    <cellStyle name="Dekorfärg4" xfId="30" builtinId="41" customBuiltin="1"/>
    <cellStyle name="Dekorfärg5" xfId="34" builtinId="45" customBuiltin="1"/>
    <cellStyle name="Dekorfärg6" xfId="38" builtinId="49" customBuiltin="1"/>
    <cellStyle name="Dålig" xfId="8" builtinId="27" customBuiltin="1"/>
    <cellStyle name="Förklarande text" xfId="16" builtinId="53" customBuiltin="1"/>
    <cellStyle name="Hyperlänk" xfId="1" builtinId="8"/>
    <cellStyle name="Indata" xfId="10" builtinId="20" customBuiltin="1"/>
    <cellStyle name="Kontrollcell" xfId="14" builtinId="23" customBuiltin="1"/>
    <cellStyle name="Länkad cell" xfId="13" builtinId="24" customBuiltin="1"/>
    <cellStyle name="Neutral" xfId="9" builtinId="28" customBuiltin="1"/>
    <cellStyle name="Normal" xfId="0" builtinId="0"/>
    <cellStyle name="Normal 2" xfId="84" xr:uid="{00000000-0005-0000-0000-000082000000}"/>
    <cellStyle name="Normal 3" xfId="47" xr:uid="{00000000-0005-0000-0000-000083000000}"/>
    <cellStyle name="Normal 3 2" xfId="77" xr:uid="{00000000-0005-0000-0000-000084000000}"/>
    <cellStyle name="Normal 3 2 2" xfId="110" xr:uid="{00000000-0005-0000-0000-000085000000}"/>
    <cellStyle name="Normal 3 2 2 2" xfId="169" xr:uid="{00000000-0005-0000-0000-000086000000}"/>
    <cellStyle name="Normal 3 2 3" xfId="168" xr:uid="{00000000-0005-0000-0000-000087000000}"/>
    <cellStyle name="Normal 3 3" xfId="109" xr:uid="{00000000-0005-0000-0000-000088000000}"/>
    <cellStyle name="Normal 3 3 2" xfId="170" xr:uid="{00000000-0005-0000-0000-000089000000}"/>
    <cellStyle name="Normal 3 4" xfId="167" xr:uid="{00000000-0005-0000-0000-00008A000000}"/>
    <cellStyle name="Normal 4" xfId="51" xr:uid="{00000000-0005-0000-0000-00008B000000}"/>
    <cellStyle name="Normal 4 2" xfId="78" xr:uid="{00000000-0005-0000-0000-00008C000000}"/>
    <cellStyle name="Normal 4 2 2" xfId="112" xr:uid="{00000000-0005-0000-0000-00008D000000}"/>
    <cellStyle name="Normal 4 2 2 2" xfId="173" xr:uid="{00000000-0005-0000-0000-00008E000000}"/>
    <cellStyle name="Normal 4 2 3" xfId="172" xr:uid="{00000000-0005-0000-0000-00008F000000}"/>
    <cellStyle name="Normal 4 3" xfId="111" xr:uid="{00000000-0005-0000-0000-000090000000}"/>
    <cellStyle name="Normal 4 3 2" xfId="174" xr:uid="{00000000-0005-0000-0000-000091000000}"/>
    <cellStyle name="Normal 4 4" xfId="171" xr:uid="{00000000-0005-0000-0000-000092000000}"/>
    <cellStyle name="Normal 5" xfId="52" xr:uid="{00000000-0005-0000-0000-000093000000}"/>
    <cellStyle name="Normal 5 2" xfId="79" xr:uid="{00000000-0005-0000-0000-000094000000}"/>
    <cellStyle name="Normal 5 2 2" xfId="114" xr:uid="{00000000-0005-0000-0000-000095000000}"/>
    <cellStyle name="Normal 5 2 2 2" xfId="177" xr:uid="{00000000-0005-0000-0000-000096000000}"/>
    <cellStyle name="Normal 5 2 3" xfId="176" xr:uid="{00000000-0005-0000-0000-000097000000}"/>
    <cellStyle name="Normal 5 3" xfId="113" xr:uid="{00000000-0005-0000-0000-000098000000}"/>
    <cellStyle name="Normal 5 3 2" xfId="178" xr:uid="{00000000-0005-0000-0000-000099000000}"/>
    <cellStyle name="Normal 5 4" xfId="175" xr:uid="{00000000-0005-0000-0000-00009A000000}"/>
    <cellStyle name="Normal 6" xfId="56" xr:uid="{00000000-0005-0000-0000-00009B000000}"/>
    <cellStyle name="Normal 6 2" xfId="80" xr:uid="{00000000-0005-0000-0000-00009C000000}"/>
    <cellStyle name="Normal 6 2 2" xfId="116" xr:uid="{00000000-0005-0000-0000-00009D000000}"/>
    <cellStyle name="Normal 6 2 2 2" xfId="181" xr:uid="{00000000-0005-0000-0000-00009E000000}"/>
    <cellStyle name="Normal 6 2 3" xfId="180" xr:uid="{00000000-0005-0000-0000-00009F000000}"/>
    <cellStyle name="Normal 6 3" xfId="115" xr:uid="{00000000-0005-0000-0000-0000A0000000}"/>
    <cellStyle name="Normal 6 3 2" xfId="182" xr:uid="{00000000-0005-0000-0000-0000A1000000}"/>
    <cellStyle name="Normal 6 4" xfId="179" xr:uid="{00000000-0005-0000-0000-0000A2000000}"/>
    <cellStyle name="Normal 7" xfId="44" xr:uid="{00000000-0005-0000-0000-0000A3000000}"/>
    <cellStyle name="Normal 7 2" xfId="81" xr:uid="{00000000-0005-0000-0000-0000A4000000}"/>
    <cellStyle name="Normal 7 2 2" xfId="118" xr:uid="{00000000-0005-0000-0000-0000A5000000}"/>
    <cellStyle name="Normal 7 2 2 2" xfId="185" xr:uid="{00000000-0005-0000-0000-0000A6000000}"/>
    <cellStyle name="Normal 7 2 3" xfId="184" xr:uid="{00000000-0005-0000-0000-0000A7000000}"/>
    <cellStyle name="Normal 7 3" xfId="117" xr:uid="{00000000-0005-0000-0000-0000A8000000}"/>
    <cellStyle name="Normal 7 3 2" xfId="186" xr:uid="{00000000-0005-0000-0000-0000A9000000}"/>
    <cellStyle name="Normal 7 4" xfId="183" xr:uid="{00000000-0005-0000-0000-0000AA000000}"/>
    <cellStyle name="Normal 8" xfId="45" xr:uid="{00000000-0005-0000-0000-0000AB000000}"/>
    <cellStyle name="Normal 8 2" xfId="82" xr:uid="{00000000-0005-0000-0000-0000AC000000}"/>
    <cellStyle name="Normal 8 2 2" xfId="120" xr:uid="{00000000-0005-0000-0000-0000AD000000}"/>
    <cellStyle name="Normal 8 2 2 2" xfId="189" xr:uid="{00000000-0005-0000-0000-0000AE000000}"/>
    <cellStyle name="Normal 8 2 3" xfId="188" xr:uid="{00000000-0005-0000-0000-0000AF000000}"/>
    <cellStyle name="Normal 8 3" xfId="119" xr:uid="{00000000-0005-0000-0000-0000B0000000}"/>
    <cellStyle name="Normal 8 3 2" xfId="190" xr:uid="{00000000-0005-0000-0000-0000B1000000}"/>
    <cellStyle name="Normal 8 4" xfId="187" xr:uid="{00000000-0005-0000-0000-0000B2000000}"/>
    <cellStyle name="Normal 9" xfId="42" xr:uid="{00000000-0005-0000-0000-0000B3000000}"/>
    <cellStyle name="Normal 9 2" xfId="83" xr:uid="{00000000-0005-0000-0000-0000B4000000}"/>
    <cellStyle name="Normal 9 2 2" xfId="122" xr:uid="{00000000-0005-0000-0000-0000B5000000}"/>
    <cellStyle name="Normal 9 2 2 2" xfId="193" xr:uid="{00000000-0005-0000-0000-0000B6000000}"/>
    <cellStyle name="Normal 9 2 3" xfId="192" xr:uid="{00000000-0005-0000-0000-0000B7000000}"/>
    <cellStyle name="Normal 9 3" xfId="121" xr:uid="{00000000-0005-0000-0000-0000B8000000}"/>
    <cellStyle name="Normal 9 3 2" xfId="194" xr:uid="{00000000-0005-0000-0000-0000B9000000}"/>
    <cellStyle name="Normal 9 4" xfId="191" xr:uid="{00000000-0005-0000-0000-0000BA000000}"/>
    <cellStyle name="Rubrik" xfId="2" builtinId="15" customBuiltin="1"/>
    <cellStyle name="Rubrik 1" xfId="3" builtinId="16" customBuiltin="1"/>
    <cellStyle name="Rubrik 2" xfId="4" builtinId="17" customBuiltin="1"/>
    <cellStyle name="Rubrik 3" xfId="5" builtinId="18" customBuiltin="1"/>
    <cellStyle name="Rubrik 4" xfId="6" builtinId="19" customBuiltin="1"/>
    <cellStyle name="Summa" xfId="17" builtinId="25" customBuiltin="1"/>
    <cellStyle name="Utdata" xfId="11" builtinId="21" customBuiltin="1"/>
    <cellStyle name="Varningstext" xfId="15" builtinId="11" customBuiltin="1"/>
  </cellStyles>
  <dxfs count="24">
    <dxf>
      <fill>
        <patternFill patternType="gray0625">
          <bgColor rgb="FF00B0F0"/>
        </patternFill>
      </fill>
    </dxf>
    <dxf>
      <fill>
        <patternFill patternType="gray0625">
          <bgColor rgb="FF00B0F0"/>
        </patternFill>
      </fill>
    </dxf>
    <dxf>
      <fill>
        <patternFill patternType="gray0625">
          <bgColor rgb="FF00B0F0"/>
        </patternFill>
      </fill>
    </dxf>
    <dxf>
      <fill>
        <patternFill patternType="gray0625">
          <bgColor rgb="FF00B0F0"/>
        </patternFill>
      </fill>
    </dxf>
    <dxf>
      <fill>
        <patternFill patternType="gray0625">
          <bgColor rgb="FF00B0F0"/>
        </patternFill>
      </fill>
    </dxf>
    <dxf>
      <fill>
        <patternFill patternType="gray0625">
          <bgColor rgb="FF00B0F0"/>
        </patternFill>
      </fill>
    </dxf>
    <dxf>
      <fill>
        <patternFill patternType="gray0625">
          <bgColor rgb="FF00B0F0"/>
        </patternFill>
      </fill>
    </dxf>
    <dxf>
      <fill>
        <patternFill patternType="gray0625">
          <bgColor rgb="FF00B0F0"/>
        </patternFill>
      </fill>
    </dxf>
    <dxf>
      <fill>
        <patternFill patternType="gray0625">
          <bgColor rgb="FF00B0F0"/>
        </patternFill>
      </fill>
    </dxf>
    <dxf>
      <fill>
        <patternFill patternType="gray0625">
          <bgColor rgb="FF00B0F0"/>
        </patternFill>
      </fill>
    </dxf>
    <dxf>
      <fill>
        <patternFill patternType="gray0625">
          <bgColor rgb="FF00B0F0"/>
        </patternFill>
      </fill>
    </dxf>
    <dxf>
      <fill>
        <patternFill patternType="gray0625">
          <bgColor rgb="FF00B0F0"/>
        </patternFill>
      </fill>
    </dxf>
    <dxf>
      <fill>
        <patternFill patternType="gray0625">
          <bgColor rgb="FF00B0F0"/>
        </patternFill>
      </fill>
    </dxf>
    <dxf>
      <fill>
        <patternFill patternType="gray0625">
          <bgColor rgb="FF00B0F0"/>
        </patternFill>
      </fill>
    </dxf>
    <dxf>
      <fill>
        <patternFill patternType="gray0625">
          <bgColor rgb="FF00B0F0"/>
        </patternFill>
      </fill>
    </dxf>
    <dxf>
      <fill>
        <patternFill patternType="gray0625">
          <bgColor rgb="FF00B0F0"/>
        </patternFill>
      </fill>
    </dxf>
    <dxf>
      <fill>
        <patternFill patternType="gray0625">
          <bgColor rgb="FF00B0F0"/>
        </patternFill>
      </fill>
    </dxf>
    <dxf>
      <fill>
        <patternFill patternType="gray0625">
          <bgColor rgb="FF00B0F0"/>
        </patternFill>
      </fill>
    </dxf>
    <dxf>
      <fill>
        <patternFill patternType="gray0625">
          <bgColor rgb="FF00B0F0"/>
        </patternFill>
      </fill>
    </dxf>
    <dxf>
      <fill>
        <patternFill patternType="gray0625">
          <bgColor rgb="FF00B0F0"/>
        </patternFill>
      </fill>
    </dxf>
    <dxf>
      <fill>
        <patternFill patternType="gray0625">
          <bgColor rgb="FF00B0F0"/>
        </patternFill>
      </fill>
    </dxf>
    <dxf>
      <fill>
        <patternFill patternType="gray0625">
          <bgColor rgb="FF00B0F0"/>
        </patternFill>
      </fill>
    </dxf>
    <dxf>
      <fill>
        <patternFill patternType="gray0625">
          <bgColor rgb="FF00B0F0"/>
        </patternFill>
      </fill>
    </dxf>
    <dxf>
      <fill>
        <patternFill patternType="gray0625">
          <bgColor rgb="FF00B0F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0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1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6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8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4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5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2"/>
  <sheetViews>
    <sheetView tabSelected="1" workbookViewId="0">
      <selection activeCell="B38" sqref="B38"/>
    </sheetView>
  </sheetViews>
  <sheetFormatPr defaultRowHeight="12.75" x14ac:dyDescent="0.2"/>
  <cols>
    <col min="1" max="1" width="26.85546875" bestFit="1" customWidth="1"/>
    <col min="2" max="2" width="50.28515625" customWidth="1"/>
    <col min="3" max="3" width="18.5703125" bestFit="1" customWidth="1"/>
    <col min="4" max="4" width="1.7109375" bestFit="1" customWidth="1"/>
    <col min="6" max="6" width="11.5703125" bestFit="1" customWidth="1"/>
  </cols>
  <sheetData>
    <row r="1" spans="1:9" ht="18" x14ac:dyDescent="0.25">
      <c r="A1" s="112" t="s">
        <v>14</v>
      </c>
      <c r="B1" s="112"/>
      <c r="D1" s="120" t="s">
        <v>15</v>
      </c>
      <c r="E1" s="113" t="s">
        <v>39</v>
      </c>
      <c r="F1" s="114"/>
      <c r="G1" s="114"/>
      <c r="H1" s="114"/>
      <c r="I1" s="115"/>
    </row>
    <row r="2" spans="1:9" ht="18" x14ac:dyDescent="0.25">
      <c r="A2" s="9" t="s">
        <v>13</v>
      </c>
      <c r="B2" s="33" t="s">
        <v>52</v>
      </c>
      <c r="C2" s="8"/>
      <c r="D2" s="121"/>
      <c r="E2" s="116"/>
      <c r="F2" s="116"/>
      <c r="G2" s="116"/>
      <c r="H2" s="116"/>
      <c r="I2" s="117"/>
    </row>
    <row r="3" spans="1:9" ht="18" x14ac:dyDescent="0.25">
      <c r="A3" s="9" t="s">
        <v>11</v>
      </c>
      <c r="B3" s="10">
        <v>43442</v>
      </c>
      <c r="C3" s="8"/>
      <c r="D3" s="121"/>
      <c r="E3" s="116"/>
      <c r="F3" s="116"/>
      <c r="G3" s="116"/>
      <c r="H3" s="116"/>
      <c r="I3" s="117"/>
    </row>
    <row r="4" spans="1:9" ht="18" x14ac:dyDescent="0.25">
      <c r="A4" s="9" t="s">
        <v>12</v>
      </c>
      <c r="B4" s="33" t="s">
        <v>42</v>
      </c>
      <c r="C4" s="8"/>
      <c r="D4" s="121"/>
      <c r="E4" s="116"/>
      <c r="F4" s="116"/>
      <c r="G4" s="116"/>
      <c r="H4" s="116"/>
      <c r="I4" s="117"/>
    </row>
    <row r="5" spans="1:9" ht="18" x14ac:dyDescent="0.25">
      <c r="A5" s="9" t="s">
        <v>26</v>
      </c>
      <c r="B5" s="33">
        <v>3</v>
      </c>
      <c r="C5" s="8"/>
      <c r="D5" s="121"/>
      <c r="E5" s="116"/>
      <c r="F5" s="116"/>
      <c r="G5" s="116"/>
      <c r="H5" s="116"/>
      <c r="I5" s="117"/>
    </row>
    <row r="6" spans="1:9" ht="18" x14ac:dyDescent="0.25">
      <c r="A6" s="9" t="s">
        <v>27</v>
      </c>
      <c r="B6" s="33">
        <v>6</v>
      </c>
      <c r="C6" s="8"/>
      <c r="D6" s="121"/>
      <c r="E6" s="116"/>
      <c r="F6" s="116"/>
      <c r="G6" s="116"/>
      <c r="H6" s="116"/>
      <c r="I6" s="117"/>
    </row>
    <row r="7" spans="1:9" ht="18" x14ac:dyDescent="0.25">
      <c r="A7" s="9" t="s">
        <v>28</v>
      </c>
      <c r="B7" s="33">
        <v>6</v>
      </c>
      <c r="C7" s="8"/>
      <c r="D7" s="122"/>
      <c r="E7" s="118"/>
      <c r="F7" s="118"/>
      <c r="G7" s="118"/>
      <c r="H7" s="118"/>
      <c r="I7" s="119"/>
    </row>
    <row r="8" spans="1:9" ht="18" x14ac:dyDescent="0.25">
      <c r="A8" s="9" t="s">
        <v>38</v>
      </c>
      <c r="B8" s="9" t="s">
        <v>78</v>
      </c>
      <c r="C8" s="8"/>
      <c r="D8" s="8"/>
      <c r="E8" s="8"/>
      <c r="F8" s="8"/>
    </row>
    <row r="9" spans="1:9" ht="18" x14ac:dyDescent="0.25">
      <c r="A9" s="9"/>
      <c r="B9" s="9"/>
      <c r="C9" s="8"/>
      <c r="D9" s="8"/>
      <c r="E9" s="8"/>
      <c r="F9" s="8"/>
    </row>
    <row r="10" spans="1:9" ht="15" x14ac:dyDescent="0.2">
      <c r="A10" s="8" t="s">
        <v>80</v>
      </c>
      <c r="B10" s="8"/>
      <c r="C10" s="8"/>
      <c r="D10" s="8"/>
      <c r="E10" s="8"/>
      <c r="F10" s="8"/>
    </row>
    <row r="11" spans="1:9" ht="15" x14ac:dyDescent="0.2">
      <c r="A11" s="8"/>
      <c r="B11" s="8"/>
      <c r="C11" s="8"/>
      <c r="D11" s="8"/>
      <c r="E11" s="8"/>
      <c r="F11" s="8"/>
    </row>
    <row r="12" spans="1:9" ht="15" x14ac:dyDescent="0.2">
      <c r="A12" s="8"/>
      <c r="B12" s="8"/>
      <c r="C12" s="8"/>
      <c r="D12" s="8"/>
      <c r="E12" s="8"/>
      <c r="F12" s="8"/>
    </row>
  </sheetData>
  <mergeCells count="3">
    <mergeCell ref="A1:B1"/>
    <mergeCell ref="E1:I7"/>
    <mergeCell ref="D1:D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2060"/>
  </sheetPr>
  <dimension ref="A1:BB85"/>
  <sheetViews>
    <sheetView zoomScaleNormal="100" workbookViewId="0">
      <selection activeCell="AF19" sqref="AF19"/>
    </sheetView>
  </sheetViews>
  <sheetFormatPr defaultColWidth="9.140625" defaultRowHeight="15" x14ac:dyDescent="0.3"/>
  <cols>
    <col min="1" max="2" width="4.140625" style="1" customWidth="1"/>
    <col min="3" max="4" width="23.7109375" style="1" customWidth="1"/>
    <col min="5" max="5" width="5.28515625" style="1" customWidth="1"/>
    <col min="6" max="6" width="4.28515625" style="40" customWidth="1"/>
    <col min="7" max="7" width="2.42578125" style="1" customWidth="1"/>
    <col min="8" max="9" width="4.7109375" style="1" hidden="1" customWidth="1"/>
    <col min="10" max="11" width="4.7109375" style="1" customWidth="1"/>
    <col min="12" max="12" width="4.28515625" style="40" customWidth="1"/>
    <col min="13" max="13" width="2.42578125" style="1" customWidth="1"/>
    <col min="14" max="14" width="4.7109375" style="1" hidden="1" customWidth="1"/>
    <col min="15" max="15" width="4.7109375" style="2" hidden="1" customWidth="1"/>
    <col min="16" max="16" width="4.7109375" style="2" customWidth="1"/>
    <col min="17" max="17" width="4.7109375" style="1" customWidth="1"/>
    <col min="18" max="18" width="4.28515625" style="40" customWidth="1"/>
    <col min="19" max="19" width="2.42578125" style="71" customWidth="1"/>
    <col min="20" max="21" width="4.7109375" style="1" hidden="1" customWidth="1"/>
    <col min="22" max="23" width="4.7109375" style="1" customWidth="1"/>
    <col min="24" max="24" width="4.28515625" style="40" hidden="1" customWidth="1"/>
    <col min="25" max="25" width="2.42578125" style="71" hidden="1" customWidth="1"/>
    <col min="26" max="29" width="4.7109375" style="1" hidden="1" customWidth="1"/>
    <col min="30" max="31" width="6.7109375" style="2" customWidth="1"/>
    <col min="32" max="32" width="4.28515625" style="69" customWidth="1"/>
    <col min="33" max="33" width="2.42578125" style="65" customWidth="1"/>
    <col min="34" max="35" width="4.7109375" style="2" hidden="1" customWidth="1"/>
    <col min="36" max="37" width="6.7109375" style="2" customWidth="1"/>
    <col min="38" max="38" width="5.7109375" style="1" customWidth="1"/>
    <col min="39" max="39" width="5.7109375" style="58" customWidth="1"/>
    <col min="40" max="40" width="1.28515625" style="58" hidden="1" customWidth="1"/>
    <col min="41" max="41" width="9.5703125" style="58" hidden="1" customWidth="1"/>
    <col min="42" max="49" width="9.140625" style="58"/>
    <col min="50" max="16384" width="9.140625" style="1"/>
  </cols>
  <sheetData>
    <row r="1" spans="1:54" ht="20.100000000000001" customHeight="1" x14ac:dyDescent="0.3">
      <c r="A1" s="136" t="s">
        <v>48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  <c r="Y1" s="136"/>
      <c r="Z1" s="136"/>
      <c r="AA1" s="136"/>
      <c r="AB1" s="136"/>
      <c r="AC1" s="136"/>
      <c r="AD1" s="136"/>
      <c r="AE1" s="136"/>
      <c r="AF1" s="136"/>
      <c r="AG1" s="136"/>
      <c r="AH1" s="136"/>
      <c r="AI1" s="136"/>
      <c r="AJ1" s="136"/>
      <c r="AK1" s="136"/>
      <c r="AL1" s="137" t="s">
        <v>37</v>
      </c>
      <c r="AM1" s="137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15"/>
      <c r="AY1" s="13"/>
    </row>
    <row r="2" spans="1:54" ht="20.100000000000001" customHeight="1" x14ac:dyDescent="0.3">
      <c r="A2" s="138">
        <f>Tävlingsinfo!B3</f>
        <v>43442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8"/>
      <c r="T2" s="138"/>
      <c r="U2" s="138"/>
      <c r="V2" s="138"/>
      <c r="W2" s="138"/>
      <c r="X2" s="138"/>
      <c r="Y2" s="138"/>
      <c r="Z2" s="138"/>
      <c r="AA2" s="138"/>
      <c r="AB2" s="138"/>
      <c r="AC2" s="138"/>
      <c r="AD2" s="138"/>
      <c r="AE2" s="138"/>
      <c r="AF2" s="138"/>
      <c r="AG2" s="138"/>
      <c r="AH2" s="138"/>
      <c r="AI2" s="138"/>
      <c r="AJ2" s="138"/>
      <c r="AK2" s="139"/>
      <c r="AL2" s="140" t="s">
        <v>26</v>
      </c>
      <c r="AM2" s="141"/>
      <c r="AN2" s="54"/>
      <c r="AO2" s="54"/>
      <c r="AP2" s="54"/>
      <c r="AQ2" s="54"/>
      <c r="AR2" s="54"/>
      <c r="AS2" s="54"/>
      <c r="AT2" s="54"/>
      <c r="AU2" s="54"/>
      <c r="AV2" s="54"/>
      <c r="AW2" s="54"/>
      <c r="AX2" s="15"/>
      <c r="AY2" s="13"/>
    </row>
    <row r="3" spans="1:54" ht="20.100000000000001" customHeight="1" x14ac:dyDescent="0.3">
      <c r="A3" s="136" t="str">
        <f>"Arrangör: "&amp;Tävlingsinfo!B4</f>
        <v>Arrangör: Eskilstuna Klätterklubb</v>
      </c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  <c r="Y3" s="136"/>
      <c r="Z3" s="136"/>
      <c r="AA3" s="136"/>
      <c r="AB3" s="136"/>
      <c r="AC3" s="136"/>
      <c r="AD3" s="136"/>
      <c r="AE3" s="136"/>
      <c r="AF3" s="136"/>
      <c r="AG3" s="136"/>
      <c r="AH3" s="136"/>
      <c r="AI3" s="136"/>
      <c r="AJ3" s="136"/>
      <c r="AK3" s="142"/>
      <c r="AL3" s="143">
        <f>Tävlingsinfo!B5</f>
        <v>3</v>
      </c>
      <c r="AM3" s="144"/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15"/>
      <c r="AY3" s="13"/>
      <c r="AZ3" s="13"/>
      <c r="BA3" s="13"/>
      <c r="BB3" s="13"/>
    </row>
    <row r="4" spans="1:54" ht="15" customHeight="1" thickBot="1" x14ac:dyDescent="0.35">
      <c r="A4" s="84"/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84"/>
      <c r="V4" s="84"/>
      <c r="W4" s="84"/>
      <c r="X4" s="84"/>
      <c r="Y4" s="84"/>
      <c r="Z4" s="84"/>
      <c r="AA4" s="84"/>
      <c r="AB4" s="84"/>
      <c r="AC4" s="84"/>
      <c r="AD4" s="84"/>
      <c r="AE4" s="84"/>
      <c r="AF4" s="84"/>
      <c r="AG4" s="84"/>
      <c r="AH4" s="84"/>
      <c r="AI4" s="84"/>
      <c r="AJ4" s="84"/>
      <c r="AK4" s="84"/>
      <c r="AL4" s="81"/>
      <c r="AM4" s="81"/>
      <c r="AN4" s="54"/>
      <c r="AO4" s="54"/>
      <c r="AP4" s="54"/>
      <c r="AQ4" s="54"/>
      <c r="AR4" s="54"/>
      <c r="AS4" s="54"/>
      <c r="AT4" s="54"/>
      <c r="AU4" s="54"/>
      <c r="AV4" s="54"/>
      <c r="AW4" s="54"/>
      <c r="AX4" s="15"/>
      <c r="AY4" s="13"/>
      <c r="AZ4" s="13"/>
      <c r="BA4" s="13"/>
      <c r="BB4" s="13"/>
    </row>
    <row r="5" spans="1:54" s="5" customFormat="1" ht="27.95" customHeight="1" thickBot="1" x14ac:dyDescent="0.4">
      <c r="A5" s="123" t="s">
        <v>36</v>
      </c>
      <c r="B5" s="124"/>
      <c r="C5" s="124"/>
      <c r="D5" s="124"/>
      <c r="E5" s="124"/>
      <c r="F5" s="124"/>
      <c r="G5" s="124"/>
      <c r="H5" s="124"/>
      <c r="I5" s="124"/>
      <c r="J5" s="124"/>
      <c r="K5" s="124"/>
      <c r="L5" s="124"/>
      <c r="M5" s="124"/>
      <c r="N5" s="124"/>
      <c r="O5" s="124"/>
      <c r="P5" s="124"/>
      <c r="Q5" s="124"/>
      <c r="R5" s="124"/>
      <c r="S5" s="124"/>
      <c r="T5" s="124"/>
      <c r="U5" s="124"/>
      <c r="V5" s="124"/>
      <c r="W5" s="124"/>
      <c r="X5" s="124"/>
      <c r="Y5" s="124"/>
      <c r="Z5" s="124"/>
      <c r="AA5" s="124"/>
      <c r="AB5" s="124"/>
      <c r="AC5" s="124"/>
      <c r="AD5" s="124"/>
      <c r="AE5" s="124"/>
      <c r="AF5" s="124"/>
      <c r="AG5" s="124"/>
      <c r="AH5" s="124"/>
      <c r="AI5" s="124"/>
      <c r="AJ5" s="124"/>
      <c r="AK5" s="125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15"/>
      <c r="AY5" s="12"/>
      <c r="AZ5" s="12"/>
      <c r="BA5" s="7"/>
      <c r="BB5" s="7"/>
    </row>
    <row r="6" spans="1:54" s="5" customFormat="1" ht="12.75" customHeight="1" thickBot="1" x14ac:dyDescent="0.4">
      <c r="A6" s="77"/>
      <c r="B6" s="77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  <c r="AD6" s="77"/>
      <c r="AE6" s="77"/>
      <c r="AF6" s="77"/>
      <c r="AG6" s="77"/>
      <c r="AH6" s="77"/>
      <c r="AI6" s="77"/>
      <c r="AJ6" s="77"/>
      <c r="AK6" s="77"/>
      <c r="AM6" s="54"/>
      <c r="AN6" s="54"/>
      <c r="AO6" s="54"/>
      <c r="AP6" s="54"/>
      <c r="AQ6" s="54"/>
      <c r="AR6" s="54"/>
      <c r="AS6" s="54"/>
      <c r="AT6" s="54"/>
      <c r="AU6" s="54"/>
      <c r="AV6" s="54"/>
      <c r="AW6" s="54"/>
      <c r="AX6" s="15"/>
      <c r="AY6" s="12"/>
      <c r="AZ6" s="12"/>
      <c r="BA6" s="7"/>
      <c r="BB6" s="7"/>
    </row>
    <row r="7" spans="1:54" customFormat="1" ht="27.95" customHeight="1" thickBot="1" x14ac:dyDescent="0.45">
      <c r="A7" s="126" t="s">
        <v>40</v>
      </c>
      <c r="B7" s="127"/>
      <c r="C7" s="127"/>
      <c r="D7" s="127"/>
      <c r="E7" s="127"/>
      <c r="F7" s="127"/>
      <c r="G7" s="127"/>
      <c r="H7" s="127"/>
      <c r="I7" s="127"/>
      <c r="J7" s="127"/>
      <c r="K7" s="127"/>
      <c r="L7" s="127"/>
      <c r="M7" s="127"/>
      <c r="N7" s="127"/>
      <c r="O7" s="127"/>
      <c r="P7" s="127"/>
      <c r="Q7" s="127"/>
      <c r="R7" s="127"/>
      <c r="S7" s="127"/>
      <c r="T7" s="127"/>
      <c r="U7" s="127"/>
      <c r="V7" s="127"/>
      <c r="W7" s="127"/>
      <c r="X7" s="127"/>
      <c r="Y7" s="127"/>
      <c r="Z7" s="127"/>
      <c r="AA7" s="127"/>
      <c r="AB7" s="127"/>
      <c r="AC7" s="127"/>
      <c r="AD7" s="127"/>
      <c r="AE7" s="127"/>
      <c r="AF7" s="127"/>
      <c r="AG7" s="127"/>
      <c r="AH7" s="127"/>
      <c r="AI7" s="127"/>
      <c r="AJ7" s="127"/>
      <c r="AK7" s="128"/>
      <c r="AM7" s="54"/>
      <c r="AN7" s="54"/>
      <c r="AO7" s="54"/>
      <c r="AP7" s="54"/>
      <c r="AQ7" s="54"/>
      <c r="AR7" s="54"/>
      <c r="AS7" s="54"/>
      <c r="AT7" s="54"/>
      <c r="AU7" s="54"/>
      <c r="AV7" s="54"/>
      <c r="AW7" s="54"/>
      <c r="AX7" s="15"/>
      <c r="AY7" s="12"/>
      <c r="AZ7" s="12"/>
      <c r="BA7" s="4"/>
      <c r="BB7" s="4"/>
    </row>
    <row r="8" spans="1:54" ht="39.950000000000003" customHeight="1" x14ac:dyDescent="0.3">
      <c r="A8" s="80"/>
      <c r="B8" s="129" t="str">
        <f>Tävlingsinfo!A8&amp;":    "&amp;Tävlingsinfo!B8&amp;"    Signatur:"</f>
        <v>Huvuddomare:    Charlotte Hederen    Signatur:</v>
      </c>
      <c r="C8" s="129"/>
      <c r="D8" s="129"/>
      <c r="E8" s="129"/>
      <c r="F8" s="129"/>
      <c r="G8" s="129"/>
      <c r="H8" s="129"/>
      <c r="I8" s="129"/>
      <c r="J8" s="129"/>
      <c r="K8" s="129"/>
      <c r="L8" s="129"/>
      <c r="M8" s="129"/>
      <c r="N8" s="129"/>
      <c r="O8" s="129"/>
      <c r="P8" s="129"/>
      <c r="Q8" s="129"/>
      <c r="R8" s="129"/>
      <c r="S8" s="129"/>
      <c r="T8" s="129"/>
      <c r="U8" s="129"/>
      <c r="V8" s="129"/>
      <c r="W8" s="129"/>
      <c r="X8" s="129"/>
      <c r="Y8" s="129"/>
      <c r="Z8" s="129"/>
      <c r="AA8" s="129"/>
      <c r="AB8" s="129"/>
      <c r="AC8" s="129"/>
      <c r="AD8" s="129"/>
      <c r="AE8" s="130">
        <f ca="1">NOW()</f>
        <v>43444.443144907411</v>
      </c>
      <c r="AF8" s="130"/>
      <c r="AG8" s="130"/>
      <c r="AH8" s="130"/>
      <c r="AI8" s="130"/>
      <c r="AJ8" s="130"/>
      <c r="AK8" s="130"/>
      <c r="AL8" s="57"/>
      <c r="AM8" s="54"/>
      <c r="AN8" s="54"/>
      <c r="AO8" s="54"/>
      <c r="AP8" s="54"/>
      <c r="AQ8" s="54"/>
      <c r="AR8" s="54"/>
      <c r="AS8" s="54"/>
      <c r="AT8" s="54"/>
      <c r="AU8" s="54"/>
      <c r="AV8" s="54"/>
      <c r="AW8" s="54"/>
      <c r="AX8" s="15"/>
      <c r="AY8" s="12"/>
      <c r="AZ8" s="12"/>
      <c r="BA8" s="13"/>
      <c r="BB8" s="13"/>
    </row>
    <row r="9" spans="1:54" ht="5.0999999999999996" customHeight="1" x14ac:dyDescent="0.3">
      <c r="A9" s="18"/>
      <c r="B9" s="18"/>
      <c r="C9" s="20"/>
      <c r="D9" s="21"/>
      <c r="E9" s="21"/>
      <c r="F9" s="39"/>
      <c r="G9" s="34"/>
      <c r="H9" s="35"/>
      <c r="I9" s="34"/>
      <c r="J9" s="21"/>
      <c r="K9" s="36"/>
      <c r="L9" s="43"/>
      <c r="M9" s="36"/>
      <c r="N9" s="37"/>
      <c r="O9" s="37"/>
      <c r="P9" s="38"/>
      <c r="Q9" s="38"/>
      <c r="R9" s="42"/>
      <c r="S9" s="37"/>
      <c r="T9" s="18"/>
      <c r="U9" s="18"/>
      <c r="V9" s="18"/>
      <c r="W9" s="18"/>
      <c r="X9" s="41"/>
      <c r="Y9" s="70"/>
      <c r="Z9" s="18"/>
      <c r="AA9" s="18"/>
      <c r="AB9" s="18"/>
      <c r="AC9" s="18"/>
      <c r="AD9" s="19"/>
      <c r="AE9" s="19"/>
      <c r="AF9" s="66"/>
      <c r="AG9" s="62"/>
      <c r="AH9" s="19"/>
      <c r="AI9" s="19"/>
      <c r="AJ9" s="19"/>
      <c r="AK9" s="19"/>
      <c r="AM9" s="54"/>
      <c r="AN9" s="54"/>
      <c r="AO9" s="54"/>
      <c r="AP9" s="54"/>
      <c r="AQ9" s="54"/>
      <c r="AR9" s="54"/>
      <c r="AS9" s="54"/>
      <c r="AT9" s="54"/>
      <c r="AU9" s="54"/>
      <c r="AV9" s="54"/>
      <c r="AW9" s="54"/>
      <c r="AX9" s="15"/>
      <c r="AY9" s="12"/>
      <c r="AZ9" s="12"/>
      <c r="BA9" s="13"/>
      <c r="BB9" s="13"/>
    </row>
    <row r="10" spans="1:54" s="3" customFormat="1" ht="27.95" customHeight="1" x14ac:dyDescent="0.2">
      <c r="A10" s="17" t="s">
        <v>2</v>
      </c>
      <c r="B10" s="17" t="s">
        <v>3</v>
      </c>
      <c r="C10" s="16" t="s">
        <v>0</v>
      </c>
      <c r="D10" s="16" t="s">
        <v>4</v>
      </c>
      <c r="E10" s="16" t="s">
        <v>6</v>
      </c>
      <c r="F10" s="131" t="s">
        <v>25</v>
      </c>
      <c r="G10" s="132"/>
      <c r="H10" s="22" t="s">
        <v>7</v>
      </c>
      <c r="I10" s="22" t="s">
        <v>8</v>
      </c>
      <c r="J10" s="23" t="s">
        <v>16</v>
      </c>
      <c r="K10" s="23" t="s">
        <v>29</v>
      </c>
      <c r="L10" s="133" t="s">
        <v>24</v>
      </c>
      <c r="M10" s="134"/>
      <c r="N10" s="22" t="s">
        <v>9</v>
      </c>
      <c r="O10" s="22" t="s">
        <v>8</v>
      </c>
      <c r="P10" s="23" t="s">
        <v>17</v>
      </c>
      <c r="Q10" s="23" t="s">
        <v>30</v>
      </c>
      <c r="R10" s="133" t="s">
        <v>23</v>
      </c>
      <c r="S10" s="134"/>
      <c r="T10" s="22" t="s">
        <v>10</v>
      </c>
      <c r="U10" s="22" t="s">
        <v>8</v>
      </c>
      <c r="V10" s="23" t="s">
        <v>18</v>
      </c>
      <c r="W10" s="23" t="s">
        <v>31</v>
      </c>
      <c r="X10" s="133" t="s">
        <v>34</v>
      </c>
      <c r="Y10" s="134"/>
      <c r="Z10" s="22" t="s">
        <v>35</v>
      </c>
      <c r="AA10" s="22" t="s">
        <v>8</v>
      </c>
      <c r="AB10" s="23" t="s">
        <v>32</v>
      </c>
      <c r="AC10" s="23" t="s">
        <v>33</v>
      </c>
      <c r="AD10" s="23" t="s">
        <v>19</v>
      </c>
      <c r="AE10" s="76" t="s">
        <v>22</v>
      </c>
      <c r="AF10" s="135" t="s">
        <v>1</v>
      </c>
      <c r="AG10" s="135"/>
      <c r="AH10" s="44" t="s">
        <v>20</v>
      </c>
      <c r="AI10" s="44" t="s">
        <v>8</v>
      </c>
      <c r="AJ10" s="76" t="s">
        <v>21</v>
      </c>
      <c r="AK10" s="76" t="s">
        <v>5</v>
      </c>
      <c r="AM10" s="54"/>
      <c r="AN10" s="54"/>
      <c r="AO10" s="54"/>
      <c r="AP10" s="54"/>
      <c r="AQ10" s="54"/>
      <c r="AR10" s="54"/>
      <c r="AS10" s="54"/>
      <c r="AT10" s="54"/>
      <c r="AU10" s="54"/>
      <c r="AV10" s="54"/>
      <c r="AW10" s="54"/>
      <c r="AX10" s="15"/>
      <c r="AY10" s="11"/>
      <c r="AZ10" s="11"/>
      <c r="BA10" s="14"/>
      <c r="BB10" s="14"/>
    </row>
    <row r="11" spans="1:54" ht="18" customHeight="1" x14ac:dyDescent="0.3">
      <c r="A11" s="55">
        <v>1</v>
      </c>
      <c r="B11" s="6"/>
      <c r="C11" s="72"/>
      <c r="D11" s="73"/>
      <c r="E11" s="74"/>
      <c r="F11" s="24"/>
      <c r="G11" s="30"/>
      <c r="H11" s="45" t="str">
        <f>IF(F11="","",F11+I11)</f>
        <v/>
      </c>
      <c r="I11" s="45">
        <f>(IF(G11="+",0.2,IF(G11="-",0,0.1)))</f>
        <v>0.1</v>
      </c>
      <c r="J11" s="25" t="e">
        <f>RANK(H11,H:H)</f>
        <v>#VALUE!</v>
      </c>
      <c r="K11" s="26" t="e">
        <f>((COUNTIF(J:J,J11))+1)/2+(J11-1)</f>
        <v>#VALUE!</v>
      </c>
      <c r="L11" s="27"/>
      <c r="M11" s="28"/>
      <c r="N11" s="45" t="str">
        <f>IF(L11="","",L11+O11)</f>
        <v/>
      </c>
      <c r="O11" s="45">
        <f>(IF(M11="+",0.2,IF(M11="-",0,0.1)))</f>
        <v>0.1</v>
      </c>
      <c r="P11" s="29" t="e">
        <f>RANK(N11,N:N)</f>
        <v>#VALUE!</v>
      </c>
      <c r="Q11" s="26" t="e">
        <f>((COUNTIF(P:P,P11))+1)/2+(P11-1)</f>
        <v>#VALUE!</v>
      </c>
      <c r="R11" s="27"/>
      <c r="S11" s="28"/>
      <c r="T11" s="45" t="str">
        <f>IF(R11="","",R11+U11)</f>
        <v/>
      </c>
      <c r="U11" s="45">
        <f>(IF(S11="+",0.2,IF(S11="-",0,0.1)))</f>
        <v>0.1</v>
      </c>
      <c r="V11" s="29" t="e">
        <f>RANK(T11,T:T)</f>
        <v>#VALUE!</v>
      </c>
      <c r="W11" s="26" t="e">
        <f>((COUNTIF(V:V,V11))+1)/2+(V11-1)</f>
        <v>#VALUE!</v>
      </c>
      <c r="X11" s="27"/>
      <c r="Y11" s="28"/>
      <c r="Z11" s="45" t="str">
        <f>IF(X11="","",X11+AA11)</f>
        <v/>
      </c>
      <c r="AA11" s="45">
        <f>(IF(Y11="+",0.2,IF(Y11="-",0,0.1)))</f>
        <v>0.1</v>
      </c>
      <c r="AB11" s="29" t="e">
        <f>RANK(Z11,Z:Z)</f>
        <v>#VALUE!</v>
      </c>
      <c r="AC11" s="26" t="e">
        <f>((COUNTIF(AB:AB,AB11))+1)/2+(AB11-1)</f>
        <v>#VALUE!</v>
      </c>
      <c r="AD11" s="31" t="e">
        <f>IF($AL$3=2,SQRT(K11*Q11),IF($AL$3=3,SQRT(K11*Q11*W11),IF($AL$3=4,SQRT(K11*Q11*W11*AC11))))</f>
        <v>#VALUE!</v>
      </c>
      <c r="AE11" s="32" t="e">
        <f>RANK(AD11,AD:AD,1)</f>
        <v>#VALUE!</v>
      </c>
      <c r="AF11" s="67"/>
      <c r="AG11" s="63"/>
      <c r="AH11" s="45" t="str">
        <f>IF(AF11="","",AF11+AI11)</f>
        <v/>
      </c>
      <c r="AI11" s="45">
        <f>(IF(AG11="+",0.2,IF(AG11="-",0,0.1)))</f>
        <v>0.1</v>
      </c>
      <c r="AJ11" s="60" t="e">
        <f>RANK(AH11,AH:AH)</f>
        <v>#VALUE!</v>
      </c>
      <c r="AK11" s="60"/>
      <c r="AM11" s="54"/>
      <c r="AN11" s="54"/>
      <c r="AO11" s="54"/>
      <c r="AP11" s="54"/>
      <c r="AQ11" s="54"/>
      <c r="AR11" s="54"/>
      <c r="AS11" s="54"/>
      <c r="AT11" s="54"/>
      <c r="AU11" s="54"/>
      <c r="AV11" s="54"/>
      <c r="AW11" s="54"/>
      <c r="AX11" s="15"/>
      <c r="AY11" s="12"/>
      <c r="AZ11" s="12"/>
      <c r="BA11" s="13"/>
      <c r="BB11" s="13"/>
    </row>
    <row r="12" spans="1:54" ht="18" customHeight="1" x14ac:dyDescent="0.3">
      <c r="A12" s="55">
        <v>2</v>
      </c>
      <c r="B12" s="6"/>
      <c r="C12" s="72"/>
      <c r="D12" s="73"/>
      <c r="E12" s="75"/>
      <c r="F12" s="24"/>
      <c r="G12" s="30"/>
      <c r="H12" s="45" t="str">
        <f>IF(F12="","",F12+I12)</f>
        <v/>
      </c>
      <c r="I12" s="45">
        <f>(IF(G12="+",0.2,IF(G12="-",0,0.1)))</f>
        <v>0.1</v>
      </c>
      <c r="J12" s="25" t="e">
        <f>RANK(H12,H:H)</f>
        <v>#VALUE!</v>
      </c>
      <c r="K12" s="26" t="e">
        <f>((COUNTIF(J:J,J12))+1)/2+(J12-1)</f>
        <v>#VALUE!</v>
      </c>
      <c r="L12" s="27"/>
      <c r="M12" s="28"/>
      <c r="N12" s="45" t="str">
        <f>IF(L12="","",L12+O12)</f>
        <v/>
      </c>
      <c r="O12" s="45">
        <f>(IF(M12="+",0.2,IF(M12="-",0,0.1)))</f>
        <v>0.1</v>
      </c>
      <c r="P12" s="29" t="e">
        <f>RANK(N12,N:N)</f>
        <v>#VALUE!</v>
      </c>
      <c r="Q12" s="26" t="e">
        <f>((COUNTIF(P:P,P12))+1)/2+(P12-1)</f>
        <v>#VALUE!</v>
      </c>
      <c r="R12" s="27"/>
      <c r="S12" s="28"/>
      <c r="T12" s="45" t="str">
        <f>IF(R12="","",R12+U12)</f>
        <v/>
      </c>
      <c r="U12" s="45">
        <f>(IF(S12="+",0.2,IF(S12="-",0,0.1)))</f>
        <v>0.1</v>
      </c>
      <c r="V12" s="29" t="e">
        <f>RANK(T12,T:T)</f>
        <v>#VALUE!</v>
      </c>
      <c r="W12" s="26" t="e">
        <f>((COUNTIF(V:V,V12))+1)/2+(V12-1)</f>
        <v>#VALUE!</v>
      </c>
      <c r="X12" s="27"/>
      <c r="Y12" s="28"/>
      <c r="Z12" s="45" t="str">
        <f>IF(X12="","",X12+AA12)</f>
        <v/>
      </c>
      <c r="AA12" s="45">
        <f>(IF(Y12="+",0.2,IF(Y12="-",0,0.1)))</f>
        <v>0.1</v>
      </c>
      <c r="AB12" s="29" t="e">
        <f>RANK(Z12,Z:Z)</f>
        <v>#VALUE!</v>
      </c>
      <c r="AC12" s="26" t="e">
        <f>((COUNTIF(AB:AB,AB12))+1)/2+(AB12-1)</f>
        <v>#VALUE!</v>
      </c>
      <c r="AD12" s="31" t="e">
        <f>IF($AL$3=2,SQRT(K12*Q12),IF($AL$3=3,SQRT(K12*Q12*W12),IF($AL$3=4,SQRT(K12*Q12*W12*AC12))))</f>
        <v>#VALUE!</v>
      </c>
      <c r="AE12" s="32" t="e">
        <f>RANK(AD12,AD:AD,1)</f>
        <v>#VALUE!</v>
      </c>
      <c r="AF12" s="67"/>
      <c r="AG12" s="63"/>
      <c r="AH12" s="45" t="str">
        <f>IF(AF12="","",AF12+AI12)</f>
        <v/>
      </c>
      <c r="AI12" s="45">
        <f>(IF(AG12="+",0.2,IF(AG12="-",0,0.1)))</f>
        <v>0.1</v>
      </c>
      <c r="AJ12" s="60" t="e">
        <f>RANK(AH12,AH:AH)</f>
        <v>#VALUE!</v>
      </c>
      <c r="AK12" s="60"/>
      <c r="AM12" s="54"/>
      <c r="AN12" s="54"/>
      <c r="AO12" s="54"/>
      <c r="AP12" s="54"/>
      <c r="AQ12" s="54"/>
      <c r="AR12" s="54"/>
      <c r="AS12" s="54"/>
      <c r="AT12" s="54"/>
      <c r="AU12" s="54"/>
      <c r="AV12" s="54"/>
      <c r="AW12" s="54"/>
      <c r="AX12" s="15"/>
      <c r="AY12" s="12"/>
      <c r="AZ12" s="12"/>
      <c r="BA12" s="13"/>
      <c r="BB12" s="13"/>
    </row>
    <row r="13" spans="1:54" ht="18" customHeight="1" x14ac:dyDescent="0.3">
      <c r="A13" s="55">
        <v>3</v>
      </c>
      <c r="B13" s="6"/>
      <c r="C13" s="72"/>
      <c r="D13" s="73"/>
      <c r="E13" s="75"/>
      <c r="F13" s="24"/>
      <c r="G13" s="30"/>
      <c r="H13" s="45" t="str">
        <f>IF(F13="","",F13+I13)</f>
        <v/>
      </c>
      <c r="I13" s="45">
        <f>(IF(G13="+",0.2,IF(G13="-",0,0.1)))</f>
        <v>0.1</v>
      </c>
      <c r="J13" s="25" t="e">
        <f>RANK(H13,H:H)</f>
        <v>#VALUE!</v>
      </c>
      <c r="K13" s="26" t="e">
        <f>((COUNTIF(J:J,J13))+1)/2+(J13-1)</f>
        <v>#VALUE!</v>
      </c>
      <c r="L13" s="27"/>
      <c r="M13" s="28"/>
      <c r="N13" s="45" t="str">
        <f>IF(L13="","",L13+O13)</f>
        <v/>
      </c>
      <c r="O13" s="45">
        <f>(IF(M13="+",0.2,IF(M13="-",0,0.1)))</f>
        <v>0.1</v>
      </c>
      <c r="P13" s="29" t="e">
        <f>RANK(N13,N:N)</f>
        <v>#VALUE!</v>
      </c>
      <c r="Q13" s="26" t="e">
        <f>((COUNTIF(P:P,P13))+1)/2+(P13-1)</f>
        <v>#VALUE!</v>
      </c>
      <c r="R13" s="27"/>
      <c r="S13" s="28"/>
      <c r="T13" s="45" t="str">
        <f>IF(R13="","",R13+U13)</f>
        <v/>
      </c>
      <c r="U13" s="45">
        <f>(IF(S13="+",0.2,IF(S13="-",0,0.1)))</f>
        <v>0.1</v>
      </c>
      <c r="V13" s="29" t="e">
        <f>RANK(T13,T:T)</f>
        <v>#VALUE!</v>
      </c>
      <c r="W13" s="26" t="e">
        <f>((COUNTIF(V:V,V13))+1)/2+(V13-1)</f>
        <v>#VALUE!</v>
      </c>
      <c r="X13" s="27"/>
      <c r="Y13" s="28"/>
      <c r="Z13" s="45" t="str">
        <f>IF(X13="","",X13+AA13)</f>
        <v/>
      </c>
      <c r="AA13" s="45">
        <f>(IF(Y13="+",0.2,IF(Y13="-",0,0.1)))</f>
        <v>0.1</v>
      </c>
      <c r="AB13" s="29" t="e">
        <f>RANK(Z13,Z:Z)</f>
        <v>#VALUE!</v>
      </c>
      <c r="AC13" s="26" t="e">
        <f>((COUNTIF(AB:AB,AB13))+1)/2+(AB13-1)</f>
        <v>#VALUE!</v>
      </c>
      <c r="AD13" s="31" t="e">
        <f>IF($AL$3=2,SQRT(K13*Q13),IF($AL$3=3,SQRT(K13*Q13*W13),IF($AL$3=4,SQRT(K13*Q13*W13*AC13))))</f>
        <v>#VALUE!</v>
      </c>
      <c r="AE13" s="32" t="e">
        <f>RANK(AD13,AD:AD,1)</f>
        <v>#VALUE!</v>
      </c>
      <c r="AF13" s="67"/>
      <c r="AG13" s="63"/>
      <c r="AH13" s="45" t="str">
        <f>IF(AF13="","",AF13+AI13)</f>
        <v/>
      </c>
      <c r="AI13" s="45">
        <f>(IF(AG13="+",0.2,IF(AG13="-",0,0.1)))</f>
        <v>0.1</v>
      </c>
      <c r="AJ13" s="60" t="e">
        <f>RANK(AH13,AH:AH)</f>
        <v>#VALUE!</v>
      </c>
      <c r="AK13" s="60"/>
      <c r="AN13" s="54"/>
      <c r="AO13" s="54"/>
      <c r="AP13" s="54"/>
      <c r="AQ13" s="54"/>
      <c r="AR13" s="54"/>
      <c r="AS13" s="54"/>
      <c r="AT13" s="54"/>
      <c r="AU13" s="54"/>
      <c r="AV13" s="54"/>
      <c r="AW13" s="54"/>
      <c r="AX13" s="15"/>
      <c r="AY13" s="12"/>
      <c r="AZ13" s="12"/>
      <c r="BA13" s="13"/>
      <c r="BB13" s="13"/>
    </row>
    <row r="14" spans="1:54" ht="18" customHeight="1" x14ac:dyDescent="0.3">
      <c r="B14" s="58"/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15"/>
      <c r="N14" s="12"/>
      <c r="O14" s="12"/>
      <c r="P14" s="13"/>
      <c r="Q14" s="13"/>
      <c r="R14" s="1"/>
      <c r="S14" s="1"/>
      <c r="X14" s="1"/>
      <c r="Y14" s="1"/>
      <c r="AD14" s="1"/>
      <c r="AE14" s="1"/>
      <c r="AF14" s="1"/>
      <c r="AG14" s="1"/>
      <c r="AH14" s="1"/>
      <c r="AI14" s="1"/>
      <c r="AJ14" s="1"/>
      <c r="AK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</row>
    <row r="15" spans="1:54" ht="18" customHeight="1" x14ac:dyDescent="0.3">
      <c r="B15" s="54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15"/>
      <c r="N15" s="12"/>
      <c r="O15" s="12"/>
      <c r="P15" s="13"/>
      <c r="Q15" s="13"/>
      <c r="R15" s="1"/>
      <c r="S15" s="1"/>
      <c r="X15" s="1"/>
      <c r="Y15" s="1"/>
      <c r="AD15" s="1"/>
      <c r="AE15" s="1"/>
      <c r="AF15" s="1"/>
      <c r="AG15" s="1"/>
      <c r="AH15" s="1"/>
      <c r="AI15" s="1"/>
      <c r="AJ15" s="1"/>
      <c r="AK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</row>
    <row r="16" spans="1:54" ht="18" customHeight="1" x14ac:dyDescent="0.3">
      <c r="B16" s="54"/>
      <c r="C16" s="54"/>
      <c r="D16" s="54"/>
      <c r="E16" s="54"/>
      <c r="F16" s="54"/>
      <c r="G16" s="54"/>
      <c r="H16" s="54"/>
      <c r="I16" s="54"/>
      <c r="J16" s="54"/>
      <c r="K16" s="54"/>
      <c r="L16" s="59"/>
      <c r="M16" s="13"/>
      <c r="N16" s="13"/>
      <c r="O16" s="1"/>
      <c r="P16" s="1"/>
      <c r="R16" s="1"/>
      <c r="S16" s="1"/>
      <c r="X16" s="1"/>
      <c r="Y16" s="1"/>
      <c r="AD16" s="1"/>
      <c r="AE16" s="1"/>
      <c r="AF16" s="1"/>
      <c r="AG16" s="1"/>
      <c r="AH16" s="1"/>
      <c r="AI16" s="1"/>
      <c r="AJ16" s="1"/>
      <c r="AK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</row>
    <row r="17" spans="2:49" ht="18" customHeight="1" x14ac:dyDescent="0.3">
      <c r="B17" s="54"/>
      <c r="C17" s="54"/>
      <c r="D17" s="54"/>
      <c r="E17" s="54"/>
      <c r="F17" s="54"/>
      <c r="G17" s="54"/>
      <c r="H17" s="54"/>
      <c r="I17" s="54"/>
      <c r="J17" s="54"/>
      <c r="K17" s="54"/>
      <c r="L17" s="59"/>
      <c r="M17" s="13"/>
      <c r="N17" s="13"/>
      <c r="O17" s="1"/>
      <c r="P17" s="1"/>
      <c r="R17" s="1"/>
      <c r="S17" s="1"/>
      <c r="X17" s="1"/>
      <c r="Y17" s="1"/>
      <c r="AD17" s="1"/>
      <c r="AE17" s="1"/>
      <c r="AF17" s="1"/>
      <c r="AG17" s="1"/>
      <c r="AH17" s="1"/>
      <c r="AI17" s="1"/>
      <c r="AJ17" s="1"/>
      <c r="AK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</row>
    <row r="18" spans="2:49" ht="18" customHeight="1" x14ac:dyDescent="0.3">
      <c r="B18" s="54"/>
      <c r="C18" s="54"/>
      <c r="D18" s="54"/>
      <c r="E18" s="54"/>
      <c r="F18" s="54"/>
      <c r="G18" s="54"/>
      <c r="H18" s="54"/>
      <c r="I18" s="54"/>
      <c r="J18" s="54"/>
      <c r="K18" s="54"/>
      <c r="L18" s="59"/>
      <c r="M18" s="13"/>
      <c r="N18" s="13"/>
      <c r="O18" s="1"/>
      <c r="P18" s="1"/>
      <c r="R18" s="1"/>
      <c r="S18" s="1"/>
      <c r="X18" s="1"/>
      <c r="Y18" s="1"/>
      <c r="AD18" s="1"/>
      <c r="AE18" s="1"/>
      <c r="AF18" s="1"/>
      <c r="AG18" s="1"/>
      <c r="AH18" s="1"/>
      <c r="AI18" s="1"/>
      <c r="AJ18" s="1"/>
      <c r="AK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</row>
    <row r="19" spans="2:49" ht="18" customHeight="1" x14ac:dyDescent="0.3">
      <c r="B19" s="54"/>
      <c r="C19" s="54"/>
      <c r="D19" s="54"/>
      <c r="E19" s="54"/>
      <c r="F19" s="54"/>
      <c r="G19" s="54"/>
      <c r="H19" s="54"/>
      <c r="I19" s="54"/>
      <c r="J19" s="54"/>
      <c r="K19" s="54"/>
      <c r="L19" s="59"/>
      <c r="M19" s="13"/>
      <c r="N19" s="13"/>
      <c r="O19" s="1"/>
      <c r="P19" s="1"/>
      <c r="R19" s="1"/>
      <c r="S19" s="1"/>
      <c r="X19" s="1"/>
      <c r="Y19" s="1"/>
      <c r="AD19" s="1"/>
      <c r="AE19" s="1"/>
      <c r="AF19" s="1"/>
      <c r="AG19" s="1"/>
      <c r="AH19" s="1"/>
      <c r="AI19" s="1"/>
      <c r="AJ19" s="1"/>
      <c r="AK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</row>
    <row r="20" spans="2:49" ht="18" customHeight="1" x14ac:dyDescent="0.3">
      <c r="B20" s="54"/>
      <c r="C20" s="54"/>
      <c r="D20" s="54"/>
      <c r="E20" s="54"/>
      <c r="F20" s="54"/>
      <c r="G20" s="54"/>
      <c r="H20" s="54"/>
      <c r="I20" s="54"/>
      <c r="J20" s="54"/>
      <c r="K20" s="54"/>
      <c r="L20" s="59"/>
      <c r="M20" s="13"/>
      <c r="N20" s="13"/>
      <c r="O20" s="1"/>
      <c r="P20" s="1"/>
      <c r="R20" s="1"/>
      <c r="S20" s="1"/>
      <c r="X20" s="1"/>
      <c r="Y20" s="1"/>
      <c r="AD20" s="1"/>
      <c r="AE20" s="1"/>
      <c r="AF20" s="1"/>
      <c r="AG20" s="1"/>
      <c r="AH20" s="1"/>
      <c r="AI20" s="1"/>
      <c r="AJ20" s="1"/>
      <c r="AK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</row>
    <row r="21" spans="2:49" ht="18" customHeight="1" x14ac:dyDescent="0.3">
      <c r="B21" s="54"/>
      <c r="C21" s="54"/>
      <c r="D21" s="54"/>
      <c r="E21" s="54"/>
      <c r="F21" s="54"/>
      <c r="G21" s="54"/>
      <c r="H21" s="54"/>
      <c r="I21" s="54"/>
      <c r="J21" s="54"/>
      <c r="K21" s="54"/>
      <c r="L21" s="59"/>
      <c r="M21" s="13"/>
      <c r="N21" s="13"/>
      <c r="O21" s="1"/>
      <c r="P21" s="1"/>
      <c r="R21" s="1"/>
      <c r="S21" s="1"/>
      <c r="X21" s="1"/>
      <c r="Y21" s="1"/>
      <c r="AD21" s="1"/>
      <c r="AE21" s="1"/>
      <c r="AF21" s="1"/>
      <c r="AG21" s="1"/>
      <c r="AH21" s="1"/>
      <c r="AI21" s="1"/>
      <c r="AJ21" s="1"/>
      <c r="AK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</row>
    <row r="22" spans="2:49" ht="18" customHeight="1" x14ac:dyDescent="0.3">
      <c r="B22" s="59"/>
      <c r="C22" s="59"/>
      <c r="D22" s="59"/>
      <c r="E22" s="59"/>
      <c r="F22" s="59"/>
      <c r="G22" s="59"/>
      <c r="H22" s="59"/>
      <c r="I22" s="59"/>
      <c r="J22" s="59"/>
      <c r="K22" s="59"/>
      <c r="L22" s="59"/>
      <c r="M22" s="13"/>
      <c r="N22" s="13"/>
      <c r="O22" s="1"/>
      <c r="P22" s="1"/>
      <c r="R22" s="1"/>
      <c r="S22" s="1"/>
      <c r="X22" s="1"/>
      <c r="Y22" s="1"/>
      <c r="AD22" s="1"/>
      <c r="AE22" s="1"/>
      <c r="AF22" s="1"/>
      <c r="AG22" s="1"/>
      <c r="AH22" s="1"/>
      <c r="AI22" s="1"/>
      <c r="AJ22" s="1"/>
      <c r="AK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</row>
    <row r="23" spans="2:49" ht="18" customHeight="1" x14ac:dyDescent="0.3">
      <c r="B23" s="59"/>
      <c r="C23" s="59"/>
      <c r="D23" s="59"/>
      <c r="E23" s="59"/>
      <c r="F23" s="59"/>
      <c r="G23" s="59"/>
      <c r="H23" s="59"/>
      <c r="I23" s="59"/>
      <c r="J23" s="59"/>
      <c r="K23" s="59"/>
      <c r="L23" s="59"/>
      <c r="M23" s="13"/>
      <c r="N23" s="13"/>
      <c r="O23" s="1"/>
      <c r="P23" s="1"/>
      <c r="R23" s="1"/>
      <c r="S23" s="1"/>
      <c r="X23" s="1"/>
      <c r="Y23" s="1"/>
      <c r="AD23" s="1"/>
      <c r="AE23" s="1"/>
      <c r="AF23" s="1"/>
      <c r="AG23" s="1"/>
      <c r="AH23" s="1"/>
      <c r="AI23" s="1"/>
      <c r="AJ23" s="1"/>
      <c r="AK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</row>
    <row r="24" spans="2:49" ht="18" customHeight="1" x14ac:dyDescent="0.3">
      <c r="B24" s="59"/>
      <c r="C24" s="59"/>
      <c r="D24" s="59"/>
      <c r="E24" s="59"/>
      <c r="F24" s="59"/>
      <c r="G24" s="59"/>
      <c r="H24" s="59"/>
      <c r="I24" s="59"/>
      <c r="J24" s="59"/>
      <c r="K24" s="59"/>
      <c r="L24" s="59"/>
      <c r="M24" s="13"/>
      <c r="N24" s="13"/>
      <c r="O24" s="1"/>
      <c r="P24" s="1"/>
      <c r="R24" s="1"/>
      <c r="S24" s="1"/>
      <c r="X24" s="1"/>
      <c r="Y24" s="1"/>
      <c r="AD24" s="1"/>
      <c r="AE24" s="1"/>
      <c r="AF24" s="1"/>
      <c r="AG24" s="1"/>
      <c r="AH24" s="1"/>
      <c r="AI24" s="1"/>
      <c r="AJ24" s="1"/>
      <c r="AK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</row>
    <row r="25" spans="2:49" ht="18" customHeight="1" x14ac:dyDescent="0.3">
      <c r="B25" s="58"/>
      <c r="C25" s="58"/>
      <c r="D25" s="58"/>
      <c r="E25" s="58"/>
      <c r="F25" s="58"/>
      <c r="G25" s="58"/>
      <c r="H25" s="58"/>
      <c r="I25" s="58"/>
      <c r="J25" s="58"/>
      <c r="K25" s="58"/>
      <c r="L25" s="58"/>
      <c r="O25" s="1"/>
      <c r="P25" s="1"/>
      <c r="R25" s="1"/>
      <c r="S25" s="1"/>
      <c r="X25" s="1"/>
      <c r="Y25" s="1"/>
      <c r="AD25" s="1"/>
      <c r="AE25" s="1"/>
      <c r="AF25" s="1"/>
      <c r="AG25" s="1"/>
      <c r="AH25" s="1"/>
      <c r="AI25" s="1"/>
      <c r="AJ25" s="1"/>
      <c r="AK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</row>
    <row r="26" spans="2:49" ht="18" customHeight="1" x14ac:dyDescent="0.3">
      <c r="B26" s="58"/>
      <c r="C26" s="58"/>
      <c r="D26" s="58"/>
      <c r="E26" s="58"/>
      <c r="F26" s="58"/>
      <c r="G26" s="58"/>
      <c r="H26" s="58"/>
      <c r="I26" s="58"/>
      <c r="J26" s="58"/>
      <c r="K26" s="58"/>
      <c r="L26" s="58"/>
      <c r="O26" s="1"/>
      <c r="P26" s="1"/>
      <c r="R26" s="1"/>
      <c r="S26" s="1"/>
      <c r="X26" s="1"/>
      <c r="Y26" s="1"/>
      <c r="AD26" s="1"/>
      <c r="AE26" s="1"/>
      <c r="AF26" s="1"/>
      <c r="AG26" s="1"/>
      <c r="AH26" s="1"/>
      <c r="AI26" s="1"/>
      <c r="AJ26" s="1"/>
      <c r="AK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</row>
    <row r="27" spans="2:49" ht="18" customHeight="1" x14ac:dyDescent="0.3">
      <c r="B27" s="58"/>
      <c r="C27" s="58"/>
      <c r="D27" s="58"/>
      <c r="E27" s="58"/>
      <c r="F27" s="58"/>
      <c r="G27" s="58"/>
      <c r="H27" s="58"/>
      <c r="I27" s="58"/>
      <c r="J27" s="58"/>
      <c r="K27" s="58"/>
      <c r="L27" s="58"/>
      <c r="O27" s="1"/>
      <c r="P27" s="1"/>
      <c r="R27" s="1"/>
      <c r="S27" s="1"/>
      <c r="X27" s="1"/>
      <c r="Y27" s="1"/>
      <c r="AD27" s="1"/>
      <c r="AE27" s="1"/>
      <c r="AF27" s="1"/>
      <c r="AG27" s="1"/>
      <c r="AH27" s="1"/>
      <c r="AI27" s="1"/>
      <c r="AJ27" s="1"/>
      <c r="AK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</row>
    <row r="28" spans="2:49" ht="18" customHeight="1" x14ac:dyDescent="0.3">
      <c r="B28" s="58"/>
      <c r="C28" s="58"/>
      <c r="D28" s="58"/>
      <c r="E28" s="58"/>
      <c r="F28" s="58"/>
      <c r="G28" s="58"/>
      <c r="H28" s="58"/>
      <c r="I28" s="58"/>
      <c r="J28" s="58"/>
      <c r="K28" s="58"/>
      <c r="L28" s="58"/>
      <c r="O28" s="1"/>
      <c r="P28" s="1"/>
      <c r="R28" s="1"/>
      <c r="S28" s="1"/>
      <c r="X28" s="1"/>
      <c r="Y28" s="1"/>
      <c r="AD28" s="1"/>
      <c r="AE28" s="1"/>
      <c r="AF28" s="1"/>
      <c r="AG28" s="1"/>
      <c r="AH28" s="1"/>
      <c r="AI28" s="1"/>
      <c r="AJ28" s="1"/>
      <c r="AK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</row>
    <row r="29" spans="2:49" ht="18" customHeight="1" x14ac:dyDescent="0.3">
      <c r="B29" s="58"/>
      <c r="C29" s="58"/>
      <c r="D29" s="58"/>
      <c r="E29" s="58"/>
      <c r="F29" s="58"/>
      <c r="G29" s="58"/>
      <c r="H29" s="58"/>
      <c r="I29" s="58"/>
      <c r="J29" s="58"/>
      <c r="K29" s="58"/>
      <c r="L29" s="58"/>
      <c r="O29" s="1"/>
      <c r="P29" s="1"/>
      <c r="R29" s="1"/>
      <c r="S29" s="1"/>
      <c r="X29" s="1"/>
      <c r="Y29" s="1"/>
      <c r="AD29" s="1"/>
      <c r="AE29" s="1"/>
      <c r="AF29" s="1"/>
      <c r="AG29" s="1"/>
      <c r="AH29" s="1"/>
      <c r="AI29" s="1"/>
      <c r="AJ29" s="1"/>
      <c r="AK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</row>
    <row r="30" spans="2:49" ht="18" customHeight="1" x14ac:dyDescent="0.3">
      <c r="B30" s="58"/>
      <c r="C30" s="58"/>
      <c r="D30" s="58"/>
      <c r="E30" s="58"/>
      <c r="F30" s="58"/>
      <c r="G30" s="58"/>
      <c r="H30" s="58"/>
      <c r="I30" s="58"/>
      <c r="J30" s="58"/>
      <c r="K30" s="58"/>
      <c r="L30" s="58"/>
      <c r="O30" s="1"/>
      <c r="P30" s="1"/>
      <c r="R30" s="1"/>
      <c r="S30" s="1"/>
      <c r="X30" s="1"/>
      <c r="Y30" s="1"/>
      <c r="AD30" s="1"/>
      <c r="AE30" s="1"/>
      <c r="AF30" s="1"/>
      <c r="AG30" s="1"/>
      <c r="AH30" s="1"/>
      <c r="AI30" s="1"/>
      <c r="AJ30" s="1"/>
      <c r="AK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</row>
    <row r="31" spans="2:49" ht="18" customHeight="1" x14ac:dyDescent="0.3">
      <c r="B31" s="58"/>
      <c r="C31" s="58"/>
      <c r="D31" s="58"/>
      <c r="E31" s="58"/>
      <c r="F31" s="58"/>
      <c r="G31" s="58"/>
      <c r="H31" s="58"/>
      <c r="I31" s="58"/>
      <c r="J31" s="58"/>
      <c r="K31" s="58"/>
      <c r="L31" s="58"/>
      <c r="O31" s="1"/>
      <c r="P31" s="1"/>
      <c r="R31" s="1"/>
      <c r="S31" s="1"/>
      <c r="X31" s="1"/>
      <c r="Y31" s="1"/>
      <c r="AD31" s="1"/>
      <c r="AE31" s="1"/>
      <c r="AF31" s="1"/>
      <c r="AG31" s="1"/>
      <c r="AH31" s="1"/>
      <c r="AI31" s="1"/>
      <c r="AJ31" s="1"/>
      <c r="AK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</row>
    <row r="32" spans="2:49" ht="18" customHeight="1" x14ac:dyDescent="0.3">
      <c r="B32" s="58"/>
      <c r="C32" s="58"/>
      <c r="D32" s="58"/>
      <c r="E32" s="58"/>
      <c r="F32" s="58"/>
      <c r="G32" s="58"/>
      <c r="H32" s="58"/>
      <c r="I32" s="58"/>
      <c r="J32" s="58"/>
      <c r="K32" s="58"/>
      <c r="L32" s="58"/>
      <c r="O32" s="1"/>
      <c r="P32" s="1"/>
      <c r="R32" s="1"/>
      <c r="S32" s="1"/>
      <c r="X32" s="1"/>
      <c r="Y32" s="1"/>
      <c r="AD32" s="1"/>
      <c r="AE32" s="1"/>
      <c r="AF32" s="1"/>
      <c r="AG32" s="1"/>
      <c r="AH32" s="1"/>
      <c r="AI32" s="1"/>
      <c r="AJ32" s="1"/>
      <c r="AK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</row>
    <row r="33" spans="2:49" ht="18" customHeight="1" x14ac:dyDescent="0.3">
      <c r="B33" s="58"/>
      <c r="C33" s="58"/>
      <c r="D33" s="58"/>
      <c r="E33" s="58"/>
      <c r="F33" s="58"/>
      <c r="G33" s="58"/>
      <c r="H33" s="58"/>
      <c r="I33" s="58"/>
      <c r="J33" s="58"/>
      <c r="K33" s="58"/>
      <c r="L33" s="58"/>
      <c r="O33" s="1"/>
      <c r="P33" s="1"/>
      <c r="R33" s="1"/>
      <c r="S33" s="1"/>
      <c r="X33" s="1"/>
      <c r="Y33" s="1"/>
      <c r="AD33" s="1"/>
      <c r="AE33" s="1"/>
      <c r="AF33" s="1"/>
      <c r="AG33" s="1"/>
      <c r="AH33" s="1"/>
      <c r="AI33" s="1"/>
      <c r="AJ33" s="1"/>
      <c r="AK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</row>
    <row r="34" spans="2:49" ht="18" customHeight="1" x14ac:dyDescent="0.3">
      <c r="B34" s="58"/>
      <c r="C34" s="58"/>
      <c r="D34" s="58"/>
      <c r="E34" s="58"/>
      <c r="F34" s="58"/>
      <c r="G34" s="58"/>
      <c r="H34" s="58"/>
      <c r="I34" s="58"/>
      <c r="J34" s="58"/>
      <c r="K34" s="58"/>
      <c r="L34" s="58"/>
      <c r="O34" s="1"/>
      <c r="P34" s="1"/>
      <c r="R34" s="1"/>
      <c r="S34" s="1"/>
      <c r="X34" s="1"/>
      <c r="Y34" s="1"/>
      <c r="AD34" s="1"/>
      <c r="AE34" s="1"/>
      <c r="AF34" s="1"/>
      <c r="AG34" s="1"/>
      <c r="AH34" s="1"/>
      <c r="AI34" s="1"/>
      <c r="AJ34" s="1"/>
      <c r="AK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</row>
    <row r="35" spans="2:49" ht="18" customHeight="1" x14ac:dyDescent="0.3">
      <c r="B35" s="58"/>
      <c r="C35" s="58"/>
      <c r="D35" s="58"/>
      <c r="E35" s="58"/>
      <c r="F35" s="58"/>
      <c r="G35" s="58"/>
      <c r="H35" s="58"/>
      <c r="I35" s="58"/>
      <c r="J35" s="58"/>
      <c r="K35" s="58"/>
      <c r="L35" s="58"/>
      <c r="O35" s="1"/>
      <c r="P35" s="1"/>
      <c r="R35" s="1"/>
      <c r="S35" s="1"/>
      <c r="X35" s="1"/>
      <c r="Y35" s="1"/>
      <c r="AD35" s="1"/>
      <c r="AE35" s="1"/>
      <c r="AF35" s="1"/>
      <c r="AG35" s="1"/>
      <c r="AH35" s="1"/>
      <c r="AI35" s="1"/>
      <c r="AJ35" s="1"/>
      <c r="AK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</row>
    <row r="36" spans="2:49" ht="18" customHeight="1" x14ac:dyDescent="0.3">
      <c r="B36" s="58"/>
      <c r="C36" s="58"/>
      <c r="D36" s="58"/>
      <c r="E36" s="58"/>
      <c r="F36" s="58"/>
      <c r="G36" s="58"/>
      <c r="H36" s="58"/>
      <c r="I36" s="58"/>
      <c r="J36" s="58"/>
      <c r="K36" s="58"/>
      <c r="L36" s="58"/>
      <c r="O36" s="1"/>
      <c r="P36" s="1"/>
      <c r="R36" s="1"/>
      <c r="S36" s="1"/>
      <c r="X36" s="1"/>
      <c r="Y36" s="1"/>
      <c r="AD36" s="1"/>
      <c r="AE36" s="1"/>
      <c r="AF36" s="1"/>
      <c r="AG36" s="1"/>
      <c r="AH36" s="1"/>
      <c r="AI36" s="1"/>
      <c r="AJ36" s="1"/>
      <c r="AK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</row>
    <row r="37" spans="2:49" ht="18" customHeight="1" x14ac:dyDescent="0.3">
      <c r="B37" s="58"/>
      <c r="C37" s="58"/>
      <c r="D37" s="58"/>
      <c r="E37" s="58"/>
      <c r="F37" s="58"/>
      <c r="G37" s="58"/>
      <c r="H37" s="58"/>
      <c r="I37" s="58"/>
      <c r="J37" s="58"/>
      <c r="K37" s="58"/>
      <c r="L37" s="58"/>
      <c r="O37" s="1"/>
      <c r="P37" s="1"/>
      <c r="R37" s="1"/>
      <c r="S37" s="1"/>
      <c r="X37" s="1"/>
      <c r="Y37" s="1"/>
      <c r="AD37" s="1"/>
      <c r="AE37" s="1"/>
      <c r="AF37" s="1"/>
      <c r="AG37" s="1"/>
      <c r="AH37" s="1"/>
      <c r="AI37" s="1"/>
      <c r="AJ37" s="1"/>
      <c r="AK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</row>
    <row r="38" spans="2:49" ht="18" customHeight="1" x14ac:dyDescent="0.3">
      <c r="B38" s="58"/>
      <c r="C38" s="58"/>
      <c r="D38" s="58"/>
      <c r="E38" s="58"/>
      <c r="F38" s="58"/>
      <c r="G38" s="58"/>
      <c r="H38" s="58"/>
      <c r="I38" s="58"/>
      <c r="J38" s="58"/>
      <c r="K38" s="58"/>
      <c r="L38" s="58"/>
      <c r="O38" s="1"/>
      <c r="P38" s="1"/>
      <c r="R38" s="1"/>
      <c r="S38" s="1"/>
      <c r="X38" s="1"/>
      <c r="Y38" s="1"/>
      <c r="AD38" s="1"/>
      <c r="AE38" s="1"/>
      <c r="AF38" s="1"/>
      <c r="AG38" s="1"/>
      <c r="AH38" s="1"/>
      <c r="AI38" s="1"/>
      <c r="AJ38" s="1"/>
      <c r="AK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</row>
    <row r="39" spans="2:49" ht="18" customHeight="1" x14ac:dyDescent="0.3">
      <c r="B39" s="58"/>
      <c r="C39" s="58"/>
      <c r="D39" s="58"/>
      <c r="E39" s="58"/>
      <c r="F39" s="58"/>
      <c r="G39" s="58"/>
      <c r="H39" s="58"/>
      <c r="I39" s="58"/>
      <c r="J39" s="58"/>
      <c r="K39" s="58"/>
      <c r="L39" s="58"/>
      <c r="O39" s="1"/>
      <c r="P39" s="1"/>
      <c r="R39" s="1"/>
      <c r="S39" s="1"/>
      <c r="X39" s="1"/>
      <c r="Y39" s="1"/>
      <c r="AD39" s="1"/>
      <c r="AE39" s="1"/>
      <c r="AF39" s="1"/>
      <c r="AG39" s="1"/>
      <c r="AH39" s="1"/>
      <c r="AI39" s="1"/>
      <c r="AJ39" s="1"/>
      <c r="AK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</row>
    <row r="40" spans="2:49" ht="18" customHeight="1" x14ac:dyDescent="0.3">
      <c r="B40" s="58"/>
      <c r="C40" s="58"/>
      <c r="D40" s="58"/>
      <c r="E40" s="58"/>
      <c r="F40" s="58"/>
      <c r="G40" s="58"/>
      <c r="H40" s="58"/>
      <c r="I40" s="58"/>
      <c r="J40" s="58"/>
      <c r="K40" s="58"/>
      <c r="L40" s="58"/>
      <c r="O40" s="1"/>
      <c r="P40" s="1"/>
      <c r="R40" s="1"/>
      <c r="S40" s="1"/>
      <c r="X40" s="1"/>
      <c r="Y40" s="1"/>
      <c r="AD40" s="1"/>
      <c r="AE40" s="1"/>
      <c r="AF40" s="1"/>
      <c r="AG40" s="1"/>
      <c r="AH40" s="1"/>
      <c r="AI40" s="1"/>
      <c r="AJ40" s="1"/>
      <c r="AK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</row>
    <row r="41" spans="2:49" ht="18" customHeight="1" x14ac:dyDescent="0.3">
      <c r="B41" s="58"/>
      <c r="C41" s="58"/>
      <c r="D41" s="58"/>
      <c r="E41" s="58"/>
      <c r="F41" s="58"/>
      <c r="G41" s="58"/>
      <c r="H41" s="58"/>
      <c r="I41" s="58"/>
      <c r="J41" s="58"/>
      <c r="K41" s="58"/>
      <c r="L41" s="58"/>
      <c r="O41" s="1"/>
      <c r="P41" s="1"/>
      <c r="R41" s="1"/>
      <c r="S41" s="1"/>
      <c r="X41" s="1"/>
      <c r="Y41" s="1"/>
      <c r="AD41" s="1"/>
      <c r="AE41" s="1"/>
      <c r="AF41" s="1"/>
      <c r="AG41" s="1"/>
      <c r="AH41" s="1"/>
      <c r="AI41" s="1"/>
      <c r="AJ41" s="1"/>
      <c r="AK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</row>
    <row r="42" spans="2:49" ht="18" customHeight="1" x14ac:dyDescent="0.3">
      <c r="B42" s="58"/>
      <c r="C42" s="58"/>
      <c r="D42" s="58"/>
      <c r="E42" s="58"/>
      <c r="F42" s="58"/>
      <c r="G42" s="58"/>
      <c r="H42" s="58"/>
      <c r="I42" s="58"/>
      <c r="J42" s="58"/>
      <c r="K42" s="58"/>
      <c r="L42" s="58"/>
      <c r="O42" s="1"/>
      <c r="P42" s="1"/>
      <c r="R42" s="1"/>
      <c r="S42" s="1"/>
      <c r="X42" s="1"/>
      <c r="Y42" s="1"/>
      <c r="AD42" s="1"/>
      <c r="AE42" s="1"/>
      <c r="AF42" s="1"/>
      <c r="AG42" s="1"/>
      <c r="AH42" s="1"/>
      <c r="AI42" s="1"/>
      <c r="AJ42" s="1"/>
      <c r="AK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</row>
    <row r="43" spans="2:49" ht="18" customHeight="1" x14ac:dyDescent="0.3">
      <c r="B43" s="58"/>
      <c r="C43" s="58"/>
      <c r="D43" s="58"/>
      <c r="E43" s="58"/>
      <c r="F43" s="58"/>
      <c r="G43" s="58"/>
      <c r="H43" s="58"/>
      <c r="I43" s="58"/>
      <c r="J43" s="58"/>
      <c r="K43" s="58"/>
      <c r="L43" s="58"/>
      <c r="O43" s="1"/>
      <c r="P43" s="1"/>
      <c r="R43" s="1"/>
      <c r="S43" s="1"/>
      <c r="X43" s="1"/>
      <c r="Y43" s="1"/>
      <c r="AD43" s="1"/>
      <c r="AE43" s="1"/>
      <c r="AF43" s="1"/>
      <c r="AG43" s="1"/>
      <c r="AH43" s="1"/>
      <c r="AI43" s="1"/>
      <c r="AJ43" s="1"/>
      <c r="AK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</row>
    <row r="44" spans="2:49" ht="18" customHeight="1" x14ac:dyDescent="0.3">
      <c r="B44" s="58"/>
      <c r="C44" s="58"/>
      <c r="D44" s="58"/>
      <c r="E44" s="58"/>
      <c r="F44" s="58"/>
      <c r="G44" s="58"/>
      <c r="H44" s="58"/>
      <c r="I44" s="58"/>
      <c r="J44" s="58"/>
      <c r="K44" s="58"/>
      <c r="L44" s="58"/>
      <c r="O44" s="1"/>
      <c r="P44" s="1"/>
      <c r="R44" s="1"/>
      <c r="S44" s="1"/>
      <c r="X44" s="1"/>
      <c r="Y44" s="1"/>
      <c r="AD44" s="1"/>
      <c r="AE44" s="1"/>
      <c r="AF44" s="1"/>
      <c r="AG44" s="1"/>
      <c r="AH44" s="1"/>
      <c r="AI44" s="1"/>
      <c r="AJ44" s="1"/>
      <c r="AK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</row>
    <row r="45" spans="2:49" ht="18" customHeight="1" x14ac:dyDescent="0.3">
      <c r="B45" s="58"/>
      <c r="C45" s="58"/>
      <c r="D45" s="58"/>
      <c r="E45" s="58"/>
      <c r="F45" s="58"/>
      <c r="G45" s="58"/>
      <c r="H45" s="58"/>
      <c r="I45" s="58"/>
      <c r="J45" s="58"/>
      <c r="K45" s="58"/>
      <c r="L45" s="58"/>
      <c r="O45" s="1"/>
      <c r="P45" s="1"/>
      <c r="R45" s="1"/>
      <c r="S45" s="1"/>
      <c r="X45" s="1"/>
      <c r="Y45" s="1"/>
      <c r="AD45" s="1"/>
      <c r="AE45" s="1"/>
      <c r="AF45" s="1"/>
      <c r="AG45" s="1"/>
      <c r="AH45" s="1"/>
      <c r="AI45" s="1"/>
      <c r="AJ45" s="1"/>
      <c r="AK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</row>
    <row r="46" spans="2:49" ht="18" customHeight="1" x14ac:dyDescent="0.3">
      <c r="B46" s="58"/>
      <c r="C46" s="58"/>
      <c r="D46" s="58"/>
      <c r="E46" s="58"/>
      <c r="F46" s="58"/>
      <c r="G46" s="58"/>
      <c r="H46" s="58"/>
      <c r="I46" s="58"/>
      <c r="J46" s="58"/>
      <c r="K46" s="58"/>
      <c r="L46" s="58"/>
      <c r="O46" s="1"/>
      <c r="P46" s="1"/>
      <c r="R46" s="1"/>
      <c r="S46" s="1"/>
      <c r="X46" s="1"/>
      <c r="Y46" s="1"/>
      <c r="AD46" s="1"/>
      <c r="AE46" s="1"/>
      <c r="AF46" s="1"/>
      <c r="AG46" s="1"/>
      <c r="AH46" s="1"/>
      <c r="AI46" s="1"/>
      <c r="AJ46" s="1"/>
      <c r="AK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</row>
    <row r="47" spans="2:49" ht="18" customHeight="1" x14ac:dyDescent="0.3">
      <c r="B47" s="58"/>
      <c r="C47" s="58"/>
      <c r="D47" s="58"/>
      <c r="E47" s="58"/>
      <c r="F47" s="58"/>
      <c r="G47" s="58"/>
      <c r="H47" s="58"/>
      <c r="I47" s="58"/>
      <c r="J47" s="58"/>
      <c r="K47" s="58"/>
      <c r="L47" s="58"/>
      <c r="O47" s="1"/>
      <c r="P47" s="1"/>
      <c r="R47" s="1"/>
      <c r="S47" s="1"/>
      <c r="X47" s="1"/>
      <c r="Y47" s="1"/>
      <c r="AD47" s="1"/>
      <c r="AE47" s="1"/>
      <c r="AF47" s="1"/>
      <c r="AG47" s="1"/>
      <c r="AH47" s="1"/>
      <c r="AI47" s="1"/>
      <c r="AJ47" s="1"/>
      <c r="AK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</row>
    <row r="48" spans="2:49" ht="18" customHeight="1" x14ac:dyDescent="0.3">
      <c r="B48" s="58"/>
      <c r="C48" s="58"/>
      <c r="D48" s="58"/>
      <c r="E48" s="58"/>
      <c r="F48" s="58"/>
      <c r="G48" s="58"/>
      <c r="H48" s="58"/>
      <c r="I48" s="58"/>
      <c r="J48" s="58"/>
      <c r="K48" s="58"/>
      <c r="L48" s="58"/>
      <c r="O48" s="1"/>
      <c r="P48" s="1"/>
      <c r="R48" s="1"/>
      <c r="S48" s="1"/>
      <c r="X48" s="1"/>
      <c r="Y48" s="1"/>
      <c r="AD48" s="1"/>
      <c r="AE48" s="1"/>
      <c r="AF48" s="1"/>
      <c r="AG48" s="1"/>
      <c r="AH48" s="1"/>
      <c r="AI48" s="1"/>
      <c r="AJ48" s="1"/>
      <c r="AK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</row>
    <row r="49" spans="2:49" ht="18" customHeight="1" x14ac:dyDescent="0.3">
      <c r="B49" s="58"/>
      <c r="C49" s="58"/>
      <c r="D49" s="58"/>
      <c r="E49" s="58"/>
      <c r="F49" s="58"/>
      <c r="G49" s="58"/>
      <c r="H49" s="58"/>
      <c r="I49" s="58"/>
      <c r="J49" s="58"/>
      <c r="K49" s="58"/>
      <c r="L49" s="58"/>
      <c r="O49" s="1"/>
      <c r="P49" s="1"/>
      <c r="R49" s="1"/>
      <c r="S49" s="1"/>
      <c r="X49" s="1"/>
      <c r="Y49" s="1"/>
      <c r="AD49" s="1"/>
      <c r="AE49" s="1"/>
      <c r="AF49" s="1"/>
      <c r="AG49" s="1"/>
      <c r="AH49" s="1"/>
      <c r="AI49" s="1"/>
      <c r="AJ49" s="1"/>
      <c r="AK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</row>
    <row r="50" spans="2:49" ht="18" customHeight="1" x14ac:dyDescent="0.3">
      <c r="B50" s="58"/>
      <c r="C50" s="58"/>
      <c r="D50" s="58"/>
      <c r="E50" s="58"/>
      <c r="F50" s="58"/>
      <c r="G50" s="58"/>
      <c r="H50" s="58"/>
      <c r="I50" s="58"/>
      <c r="J50" s="58"/>
      <c r="K50" s="58"/>
      <c r="L50" s="58"/>
      <c r="O50" s="1"/>
      <c r="P50" s="1"/>
      <c r="R50" s="1"/>
      <c r="S50" s="1"/>
      <c r="X50" s="1"/>
      <c r="Y50" s="1"/>
      <c r="AD50" s="1"/>
      <c r="AE50" s="1"/>
      <c r="AF50" s="1"/>
      <c r="AG50" s="1"/>
      <c r="AH50" s="1"/>
      <c r="AI50" s="1"/>
      <c r="AJ50" s="1"/>
      <c r="AK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</row>
    <row r="51" spans="2:49" ht="18" customHeight="1" x14ac:dyDescent="0.3">
      <c r="B51" s="58"/>
      <c r="C51" s="58"/>
      <c r="D51" s="58"/>
      <c r="E51" s="58"/>
      <c r="F51" s="58"/>
      <c r="G51" s="58"/>
      <c r="H51" s="58"/>
      <c r="I51" s="58"/>
      <c r="J51" s="58"/>
      <c r="K51" s="58"/>
      <c r="L51" s="58"/>
      <c r="O51" s="1"/>
      <c r="P51" s="1"/>
      <c r="R51" s="1"/>
      <c r="S51" s="1"/>
      <c r="X51" s="1"/>
      <c r="Y51" s="1"/>
      <c r="AD51" s="1"/>
      <c r="AE51" s="1"/>
      <c r="AF51" s="1"/>
      <c r="AG51" s="1"/>
      <c r="AH51" s="1"/>
      <c r="AI51" s="1"/>
      <c r="AJ51" s="1"/>
      <c r="AK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</row>
    <row r="52" spans="2:49" ht="18" customHeight="1" x14ac:dyDescent="0.3">
      <c r="B52" s="58"/>
      <c r="C52" s="58"/>
      <c r="D52" s="58"/>
      <c r="E52" s="58"/>
      <c r="F52" s="58"/>
      <c r="G52" s="58"/>
      <c r="H52" s="58"/>
      <c r="I52" s="58"/>
      <c r="J52" s="58"/>
      <c r="K52" s="58"/>
      <c r="L52" s="58"/>
      <c r="O52" s="1"/>
      <c r="P52" s="1"/>
      <c r="R52" s="1"/>
      <c r="S52" s="1"/>
      <c r="X52" s="1"/>
      <c r="Y52" s="1"/>
      <c r="AD52" s="1"/>
      <c r="AE52" s="1"/>
      <c r="AF52" s="1"/>
      <c r="AG52" s="1"/>
      <c r="AH52" s="1"/>
      <c r="AI52" s="1"/>
      <c r="AJ52" s="1"/>
      <c r="AK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</row>
    <row r="53" spans="2:49" ht="18" customHeight="1" x14ac:dyDescent="0.3">
      <c r="B53" s="58"/>
      <c r="C53" s="58"/>
      <c r="D53" s="58"/>
      <c r="E53" s="58"/>
      <c r="F53" s="58"/>
      <c r="G53" s="58"/>
      <c r="H53" s="58"/>
      <c r="I53" s="58"/>
      <c r="J53" s="58"/>
      <c r="K53" s="58"/>
      <c r="L53" s="58"/>
      <c r="O53" s="1"/>
      <c r="P53" s="1"/>
      <c r="R53" s="1"/>
      <c r="S53" s="1"/>
      <c r="X53" s="1"/>
      <c r="Y53" s="1"/>
      <c r="AD53" s="1"/>
      <c r="AE53" s="1"/>
      <c r="AF53" s="1"/>
      <c r="AG53" s="1"/>
      <c r="AH53" s="1"/>
      <c r="AI53" s="1"/>
      <c r="AJ53" s="1"/>
      <c r="AK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</row>
    <row r="54" spans="2:49" ht="18" customHeight="1" x14ac:dyDescent="0.3">
      <c r="B54" s="58"/>
      <c r="C54" s="58"/>
      <c r="D54" s="58"/>
      <c r="E54" s="58"/>
      <c r="F54" s="58"/>
      <c r="G54" s="58"/>
      <c r="H54" s="58"/>
      <c r="I54" s="58"/>
      <c r="J54" s="58"/>
      <c r="K54" s="58"/>
      <c r="L54" s="58"/>
      <c r="O54" s="1"/>
      <c r="P54" s="1"/>
      <c r="R54" s="1"/>
      <c r="S54" s="1"/>
      <c r="X54" s="1"/>
      <c r="Y54" s="1"/>
      <c r="AD54" s="1"/>
      <c r="AE54" s="1"/>
      <c r="AF54" s="1"/>
      <c r="AG54" s="1"/>
      <c r="AH54" s="1"/>
      <c r="AI54" s="1"/>
      <c r="AJ54" s="1"/>
      <c r="AK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</row>
    <row r="55" spans="2:49" ht="18" customHeight="1" x14ac:dyDescent="0.3">
      <c r="B55" s="58"/>
      <c r="C55" s="58"/>
      <c r="D55" s="58"/>
      <c r="E55" s="58"/>
      <c r="F55" s="58"/>
      <c r="G55" s="58"/>
      <c r="H55" s="58"/>
      <c r="I55" s="58"/>
      <c r="J55" s="58"/>
      <c r="K55" s="58"/>
      <c r="L55" s="58"/>
      <c r="O55" s="1"/>
      <c r="P55" s="1"/>
      <c r="R55" s="1"/>
      <c r="S55" s="1"/>
      <c r="X55" s="1"/>
      <c r="Y55" s="1"/>
      <c r="AD55" s="1"/>
      <c r="AE55" s="1"/>
      <c r="AF55" s="1"/>
      <c r="AG55" s="1"/>
      <c r="AH55" s="1"/>
      <c r="AI55" s="1"/>
      <c r="AJ55" s="1"/>
      <c r="AK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</row>
    <row r="56" spans="2:49" ht="18" customHeight="1" x14ac:dyDescent="0.3">
      <c r="B56" s="58"/>
      <c r="C56" s="58"/>
      <c r="D56" s="58"/>
      <c r="E56" s="58"/>
      <c r="F56" s="58"/>
      <c r="G56" s="58"/>
      <c r="H56" s="58"/>
      <c r="I56" s="58"/>
      <c r="J56" s="58"/>
      <c r="K56" s="58"/>
      <c r="L56" s="58"/>
      <c r="O56" s="1"/>
      <c r="P56" s="1"/>
      <c r="R56" s="1"/>
      <c r="S56" s="1"/>
      <c r="X56" s="1"/>
      <c r="Y56" s="1"/>
      <c r="AD56" s="1"/>
      <c r="AE56" s="1"/>
      <c r="AF56" s="1"/>
      <c r="AG56" s="1"/>
      <c r="AH56" s="1"/>
      <c r="AI56" s="1"/>
      <c r="AJ56" s="1"/>
      <c r="AK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</row>
    <row r="57" spans="2:49" ht="18" customHeight="1" x14ac:dyDescent="0.3">
      <c r="B57" s="58"/>
      <c r="C57" s="58"/>
      <c r="D57" s="58"/>
      <c r="E57" s="58"/>
      <c r="F57" s="58"/>
      <c r="G57" s="58"/>
      <c r="H57" s="58"/>
      <c r="I57" s="58"/>
      <c r="J57" s="58"/>
      <c r="K57" s="58"/>
      <c r="L57" s="58"/>
      <c r="O57" s="1"/>
      <c r="P57" s="1"/>
      <c r="R57" s="1"/>
      <c r="S57" s="1"/>
      <c r="X57" s="1"/>
      <c r="Y57" s="1"/>
      <c r="AD57" s="1"/>
      <c r="AE57" s="1"/>
      <c r="AF57" s="1"/>
      <c r="AG57" s="1"/>
      <c r="AH57" s="1"/>
      <c r="AI57" s="1"/>
      <c r="AJ57" s="1"/>
      <c r="AK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</row>
    <row r="58" spans="2:49" ht="18" customHeight="1" x14ac:dyDescent="0.3">
      <c r="B58" s="58"/>
      <c r="C58" s="58"/>
      <c r="D58" s="58"/>
      <c r="E58" s="58"/>
      <c r="F58" s="58"/>
      <c r="G58" s="58"/>
      <c r="H58" s="58"/>
      <c r="I58" s="58"/>
      <c r="J58" s="58"/>
      <c r="K58" s="58"/>
      <c r="L58" s="58"/>
      <c r="O58" s="1"/>
      <c r="P58" s="1"/>
      <c r="R58" s="1"/>
      <c r="S58" s="1"/>
      <c r="X58" s="1"/>
      <c r="Y58" s="1"/>
      <c r="AD58" s="1"/>
      <c r="AE58" s="1"/>
      <c r="AF58" s="1"/>
      <c r="AG58" s="1"/>
      <c r="AH58" s="1"/>
      <c r="AI58" s="1"/>
      <c r="AJ58" s="1"/>
      <c r="AK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</row>
    <row r="59" spans="2:49" ht="18" customHeight="1" x14ac:dyDescent="0.3">
      <c r="B59" s="58"/>
      <c r="C59" s="58"/>
      <c r="D59" s="58"/>
      <c r="E59" s="58"/>
      <c r="F59" s="58"/>
      <c r="G59" s="58"/>
      <c r="H59" s="58"/>
      <c r="I59" s="58"/>
      <c r="J59" s="58"/>
      <c r="K59" s="58"/>
      <c r="L59" s="58"/>
      <c r="O59" s="1"/>
      <c r="P59" s="1"/>
      <c r="R59" s="1"/>
      <c r="S59" s="1"/>
      <c r="X59" s="1"/>
      <c r="Y59" s="1"/>
      <c r="AD59" s="1"/>
      <c r="AE59" s="1"/>
      <c r="AF59" s="1"/>
      <c r="AG59" s="1"/>
      <c r="AH59" s="1"/>
      <c r="AI59" s="1"/>
      <c r="AJ59" s="1"/>
      <c r="AK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</row>
    <row r="60" spans="2:49" ht="18" customHeight="1" x14ac:dyDescent="0.3">
      <c r="B60" s="58"/>
      <c r="C60" s="58"/>
      <c r="D60" s="58"/>
      <c r="E60" s="58"/>
      <c r="F60" s="58"/>
      <c r="G60" s="58"/>
      <c r="H60" s="58"/>
      <c r="I60" s="58"/>
      <c r="J60" s="58"/>
      <c r="K60" s="58"/>
      <c r="L60" s="58"/>
      <c r="O60" s="1"/>
      <c r="P60" s="1"/>
      <c r="R60" s="1"/>
      <c r="S60" s="1"/>
      <c r="X60" s="1"/>
      <c r="Y60" s="1"/>
      <c r="AD60" s="1"/>
      <c r="AE60" s="1"/>
      <c r="AF60" s="1"/>
      <c r="AG60" s="1"/>
      <c r="AH60" s="1"/>
      <c r="AI60" s="1"/>
      <c r="AJ60" s="1"/>
      <c r="AK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</row>
    <row r="61" spans="2:49" ht="18" customHeight="1" x14ac:dyDescent="0.3">
      <c r="B61" s="58"/>
      <c r="C61" s="58"/>
      <c r="D61" s="58"/>
      <c r="E61" s="58"/>
      <c r="F61" s="58"/>
      <c r="G61" s="58"/>
      <c r="H61" s="58"/>
      <c r="I61" s="58"/>
      <c r="J61" s="58"/>
      <c r="K61" s="58"/>
      <c r="L61" s="58"/>
      <c r="O61" s="1"/>
      <c r="P61" s="1"/>
      <c r="R61" s="1"/>
      <c r="S61" s="1"/>
      <c r="X61" s="1"/>
      <c r="Y61" s="1"/>
      <c r="AD61" s="1"/>
      <c r="AE61" s="1"/>
      <c r="AF61" s="1"/>
      <c r="AG61" s="1"/>
      <c r="AH61" s="1"/>
      <c r="AI61" s="1"/>
      <c r="AJ61" s="1"/>
      <c r="AK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</row>
    <row r="62" spans="2:49" ht="18" customHeight="1" x14ac:dyDescent="0.3">
      <c r="B62" s="58"/>
      <c r="C62" s="58"/>
      <c r="D62" s="58"/>
      <c r="E62" s="58"/>
      <c r="F62" s="58"/>
      <c r="G62" s="58"/>
      <c r="H62" s="58"/>
      <c r="I62" s="58"/>
      <c r="J62" s="58"/>
      <c r="K62" s="58"/>
      <c r="L62" s="58"/>
      <c r="O62" s="1"/>
      <c r="P62" s="1"/>
      <c r="R62" s="1"/>
      <c r="S62" s="1"/>
      <c r="X62" s="1"/>
      <c r="Y62" s="1"/>
      <c r="AD62" s="1"/>
      <c r="AE62" s="1"/>
      <c r="AF62" s="1"/>
      <c r="AG62" s="1"/>
      <c r="AH62" s="1"/>
      <c r="AI62" s="1"/>
      <c r="AJ62" s="1"/>
      <c r="AK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</row>
    <row r="63" spans="2:49" ht="18" customHeight="1" x14ac:dyDescent="0.3">
      <c r="B63" s="58"/>
      <c r="C63" s="58"/>
      <c r="D63" s="58"/>
      <c r="E63" s="58"/>
      <c r="F63" s="58"/>
      <c r="G63" s="58"/>
      <c r="H63" s="58"/>
      <c r="I63" s="58"/>
      <c r="J63" s="58"/>
      <c r="K63" s="58"/>
      <c r="L63" s="58"/>
      <c r="O63" s="1"/>
      <c r="P63" s="1"/>
      <c r="R63" s="1"/>
      <c r="S63" s="1"/>
      <c r="X63" s="1"/>
      <c r="Y63" s="1"/>
      <c r="AD63" s="1"/>
      <c r="AE63" s="1"/>
      <c r="AF63" s="1"/>
      <c r="AG63" s="1"/>
      <c r="AH63" s="1"/>
      <c r="AI63" s="1"/>
      <c r="AJ63" s="1"/>
      <c r="AK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</row>
    <row r="64" spans="2:49" ht="18" customHeight="1" x14ac:dyDescent="0.3">
      <c r="B64" s="58"/>
      <c r="C64" s="58"/>
      <c r="D64" s="58"/>
      <c r="E64" s="58"/>
      <c r="F64" s="58"/>
      <c r="G64" s="58"/>
      <c r="H64" s="58"/>
      <c r="I64" s="58"/>
      <c r="J64" s="58"/>
      <c r="K64" s="58"/>
      <c r="L64" s="58"/>
      <c r="O64" s="1"/>
      <c r="P64" s="1"/>
      <c r="R64" s="1"/>
      <c r="S64" s="1"/>
      <c r="X64" s="1"/>
      <c r="Y64" s="1"/>
      <c r="AD64" s="1"/>
      <c r="AE64" s="1"/>
      <c r="AF64" s="1"/>
      <c r="AG64" s="1"/>
      <c r="AH64" s="1"/>
      <c r="AI64" s="1"/>
      <c r="AJ64" s="1"/>
      <c r="AK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</row>
    <row r="65" spans="2:49" ht="18" customHeight="1" x14ac:dyDescent="0.3">
      <c r="B65" s="58"/>
      <c r="C65" s="58"/>
      <c r="D65" s="58"/>
      <c r="E65" s="58"/>
      <c r="F65" s="58"/>
      <c r="G65" s="58"/>
      <c r="H65" s="58"/>
      <c r="I65" s="58"/>
      <c r="J65" s="58"/>
      <c r="K65" s="58"/>
      <c r="L65" s="58"/>
      <c r="O65" s="1"/>
      <c r="P65" s="1"/>
      <c r="R65" s="1"/>
      <c r="S65" s="1"/>
      <c r="X65" s="1"/>
      <c r="Y65" s="1"/>
      <c r="AD65" s="1"/>
      <c r="AE65" s="1"/>
      <c r="AF65" s="1"/>
      <c r="AG65" s="1"/>
      <c r="AH65" s="1"/>
      <c r="AI65" s="1"/>
      <c r="AJ65" s="1"/>
      <c r="AK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</row>
    <row r="66" spans="2:49" ht="18" customHeight="1" x14ac:dyDescent="0.3">
      <c r="B66" s="58"/>
      <c r="C66" s="58"/>
      <c r="D66" s="58"/>
      <c r="E66" s="58"/>
      <c r="F66" s="58"/>
      <c r="G66" s="58"/>
      <c r="H66" s="58"/>
      <c r="I66" s="58"/>
      <c r="J66" s="58"/>
      <c r="K66" s="58"/>
      <c r="L66" s="58"/>
      <c r="O66" s="1"/>
      <c r="P66" s="1"/>
      <c r="R66" s="1"/>
      <c r="S66" s="1"/>
      <c r="X66" s="1"/>
      <c r="Y66" s="1"/>
      <c r="AD66" s="1"/>
      <c r="AE66" s="1"/>
      <c r="AF66" s="1"/>
      <c r="AG66" s="1"/>
      <c r="AH66" s="1"/>
      <c r="AI66" s="1"/>
      <c r="AJ66" s="1"/>
      <c r="AK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</row>
    <row r="67" spans="2:49" ht="18" customHeight="1" x14ac:dyDescent="0.3">
      <c r="B67" s="58"/>
      <c r="C67" s="58"/>
      <c r="D67" s="58"/>
      <c r="E67" s="58"/>
      <c r="F67" s="58"/>
      <c r="G67" s="58"/>
      <c r="H67" s="58"/>
      <c r="I67" s="58"/>
      <c r="J67" s="58"/>
      <c r="K67" s="58"/>
      <c r="L67" s="58"/>
      <c r="O67" s="1"/>
      <c r="P67" s="1"/>
      <c r="R67" s="1"/>
      <c r="S67" s="1"/>
      <c r="X67" s="1"/>
      <c r="Y67" s="1"/>
      <c r="AD67" s="1"/>
      <c r="AE67" s="1"/>
      <c r="AF67" s="1"/>
      <c r="AG67" s="1"/>
      <c r="AH67" s="1"/>
      <c r="AI67" s="1"/>
      <c r="AJ67" s="1"/>
      <c r="AK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</row>
    <row r="68" spans="2:49" ht="18" customHeight="1" x14ac:dyDescent="0.3">
      <c r="B68" s="58"/>
      <c r="C68" s="58"/>
      <c r="D68" s="58"/>
      <c r="E68" s="58"/>
      <c r="F68" s="58"/>
      <c r="G68" s="58"/>
      <c r="H68" s="58"/>
      <c r="I68" s="58"/>
      <c r="J68" s="58"/>
      <c r="K68" s="58"/>
      <c r="L68" s="58"/>
      <c r="O68" s="1"/>
      <c r="P68" s="1"/>
      <c r="R68" s="1"/>
      <c r="S68" s="1"/>
      <c r="X68" s="1"/>
      <c r="Y68" s="1"/>
      <c r="AD68" s="1"/>
      <c r="AE68" s="1"/>
      <c r="AF68" s="1"/>
      <c r="AG68" s="1"/>
      <c r="AH68" s="1"/>
      <c r="AI68" s="1"/>
      <c r="AJ68" s="1"/>
      <c r="AK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</row>
    <row r="69" spans="2:49" ht="18" customHeight="1" x14ac:dyDescent="0.3">
      <c r="B69" s="58"/>
      <c r="C69" s="58"/>
      <c r="D69" s="58"/>
      <c r="E69" s="58"/>
      <c r="F69" s="58"/>
      <c r="G69" s="58"/>
      <c r="H69" s="58"/>
      <c r="I69" s="58"/>
      <c r="J69" s="58"/>
      <c r="K69" s="58"/>
      <c r="L69" s="58"/>
      <c r="O69" s="1"/>
      <c r="P69" s="1"/>
      <c r="R69" s="1"/>
      <c r="S69" s="1"/>
      <c r="X69" s="1"/>
      <c r="Y69" s="1"/>
      <c r="AD69" s="1"/>
      <c r="AE69" s="1"/>
      <c r="AF69" s="1"/>
      <c r="AG69" s="1"/>
      <c r="AH69" s="1"/>
      <c r="AI69" s="1"/>
      <c r="AJ69" s="1"/>
      <c r="AK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</row>
    <row r="70" spans="2:49" ht="18" customHeight="1" x14ac:dyDescent="0.3">
      <c r="B70" s="58"/>
      <c r="C70" s="58"/>
      <c r="D70" s="58"/>
      <c r="E70" s="58"/>
      <c r="F70" s="58"/>
      <c r="G70" s="58"/>
      <c r="H70" s="58"/>
      <c r="I70" s="58"/>
      <c r="J70" s="58"/>
      <c r="K70" s="58"/>
      <c r="L70" s="58"/>
      <c r="O70" s="1"/>
      <c r="P70" s="1"/>
      <c r="R70" s="1"/>
      <c r="S70" s="1"/>
      <c r="X70" s="1"/>
      <c r="Y70" s="1"/>
      <c r="AD70" s="1"/>
      <c r="AE70" s="1"/>
      <c r="AF70" s="1"/>
      <c r="AG70" s="1"/>
      <c r="AH70" s="1"/>
      <c r="AI70" s="1"/>
      <c r="AJ70" s="1"/>
      <c r="AK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</row>
    <row r="71" spans="2:49" ht="18" customHeight="1" x14ac:dyDescent="0.3">
      <c r="B71" s="58"/>
      <c r="C71" s="58"/>
      <c r="D71" s="58"/>
      <c r="E71" s="58"/>
      <c r="F71" s="58"/>
      <c r="G71" s="58"/>
      <c r="H71" s="58"/>
      <c r="I71" s="58"/>
      <c r="J71" s="58"/>
      <c r="K71" s="58"/>
      <c r="L71" s="58"/>
      <c r="O71" s="1"/>
      <c r="P71" s="1"/>
      <c r="R71" s="1"/>
      <c r="S71" s="1"/>
      <c r="X71" s="1"/>
      <c r="Y71" s="1"/>
      <c r="AD71" s="1"/>
      <c r="AE71" s="1"/>
      <c r="AF71" s="1"/>
      <c r="AG71" s="1"/>
      <c r="AH71" s="1"/>
      <c r="AI71" s="1"/>
      <c r="AJ71" s="1"/>
      <c r="AK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</row>
    <row r="72" spans="2:49" ht="18" customHeight="1" x14ac:dyDescent="0.3">
      <c r="B72" s="58"/>
      <c r="C72" s="58"/>
      <c r="D72" s="58"/>
      <c r="E72" s="58"/>
      <c r="F72" s="58"/>
      <c r="G72" s="58"/>
      <c r="H72" s="58"/>
      <c r="I72" s="58"/>
      <c r="J72" s="58"/>
      <c r="K72" s="58"/>
      <c r="L72" s="58"/>
      <c r="O72" s="1"/>
      <c r="P72" s="1"/>
      <c r="R72" s="1"/>
      <c r="S72" s="1"/>
      <c r="X72" s="1"/>
      <c r="Y72" s="1"/>
      <c r="AD72" s="1"/>
      <c r="AE72" s="1"/>
      <c r="AF72" s="1"/>
      <c r="AG72" s="1"/>
      <c r="AH72" s="1"/>
      <c r="AI72" s="1"/>
      <c r="AJ72" s="1"/>
      <c r="AK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</row>
    <row r="73" spans="2:49" ht="18" customHeight="1" x14ac:dyDescent="0.3">
      <c r="B73" s="58"/>
      <c r="C73" s="58"/>
      <c r="D73" s="58"/>
      <c r="E73" s="58"/>
      <c r="F73" s="58"/>
      <c r="G73" s="58"/>
      <c r="H73" s="58"/>
      <c r="I73" s="58"/>
      <c r="J73" s="58"/>
      <c r="K73" s="58"/>
      <c r="L73" s="58"/>
      <c r="O73" s="1"/>
      <c r="P73" s="1"/>
      <c r="R73" s="1"/>
      <c r="S73" s="1"/>
      <c r="X73" s="1"/>
      <c r="Y73" s="1"/>
      <c r="AD73" s="1"/>
      <c r="AE73" s="1"/>
      <c r="AF73" s="1"/>
      <c r="AG73" s="1"/>
      <c r="AH73" s="1"/>
      <c r="AI73" s="1"/>
      <c r="AJ73" s="1"/>
      <c r="AK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</row>
    <row r="74" spans="2:49" ht="18" customHeight="1" x14ac:dyDescent="0.3">
      <c r="B74" s="58"/>
      <c r="C74" s="58"/>
      <c r="D74" s="58"/>
      <c r="E74" s="58"/>
      <c r="F74" s="58"/>
      <c r="G74" s="58"/>
      <c r="H74" s="58"/>
      <c r="I74" s="58"/>
      <c r="J74" s="58"/>
      <c r="K74" s="58"/>
      <c r="L74" s="58"/>
      <c r="O74" s="1"/>
      <c r="P74" s="1"/>
      <c r="R74" s="1"/>
      <c r="S74" s="1"/>
      <c r="X74" s="1"/>
      <c r="Y74" s="1"/>
      <c r="AD74" s="1"/>
      <c r="AE74" s="1"/>
      <c r="AF74" s="1"/>
      <c r="AG74" s="1"/>
      <c r="AH74" s="1"/>
      <c r="AI74" s="1"/>
      <c r="AJ74" s="1"/>
      <c r="AK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</row>
    <row r="75" spans="2:49" ht="18" customHeight="1" x14ac:dyDescent="0.3">
      <c r="B75" s="58"/>
      <c r="C75" s="58"/>
      <c r="D75" s="58"/>
      <c r="E75" s="58"/>
      <c r="F75" s="58"/>
      <c r="G75" s="58"/>
      <c r="H75" s="58"/>
      <c r="I75" s="58"/>
      <c r="J75" s="58"/>
      <c r="K75" s="58"/>
      <c r="L75" s="58"/>
      <c r="O75" s="1"/>
      <c r="P75" s="1"/>
      <c r="R75" s="1"/>
      <c r="S75" s="1"/>
      <c r="X75" s="1"/>
      <c r="Y75" s="1"/>
      <c r="AD75" s="1"/>
      <c r="AE75" s="1"/>
      <c r="AF75" s="1"/>
      <c r="AG75" s="1"/>
      <c r="AH75" s="1"/>
      <c r="AI75" s="1"/>
      <c r="AJ75" s="1"/>
      <c r="AK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</row>
    <row r="76" spans="2:49" ht="18" customHeight="1" x14ac:dyDescent="0.3">
      <c r="B76" s="58"/>
      <c r="C76" s="58"/>
      <c r="D76" s="58"/>
      <c r="E76" s="58"/>
      <c r="F76" s="58"/>
      <c r="G76" s="58"/>
      <c r="H76" s="58"/>
      <c r="I76" s="58"/>
      <c r="J76" s="58"/>
      <c r="K76" s="58"/>
      <c r="L76" s="58"/>
      <c r="O76" s="1"/>
      <c r="P76" s="1"/>
      <c r="R76" s="1"/>
      <c r="S76" s="1"/>
      <c r="X76" s="1"/>
      <c r="Y76" s="1"/>
      <c r="AD76" s="1"/>
      <c r="AE76" s="1"/>
      <c r="AF76" s="1"/>
      <c r="AG76" s="1"/>
      <c r="AH76" s="1"/>
      <c r="AI76" s="1"/>
      <c r="AJ76" s="1"/>
      <c r="AK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</row>
    <row r="77" spans="2:49" ht="18" customHeight="1" x14ac:dyDescent="0.3">
      <c r="B77" s="58"/>
      <c r="C77" s="58"/>
      <c r="D77" s="58"/>
      <c r="E77" s="58"/>
      <c r="F77" s="58"/>
      <c r="G77" s="58"/>
      <c r="H77" s="58"/>
      <c r="I77" s="58"/>
      <c r="J77" s="58"/>
      <c r="K77" s="58"/>
      <c r="L77" s="58"/>
      <c r="O77" s="1"/>
      <c r="P77" s="1"/>
      <c r="R77" s="1"/>
      <c r="S77" s="1"/>
      <c r="X77" s="1"/>
      <c r="Y77" s="1"/>
      <c r="AD77" s="1"/>
      <c r="AE77" s="1"/>
      <c r="AF77" s="1"/>
      <c r="AG77" s="1"/>
      <c r="AH77" s="1"/>
      <c r="AI77" s="1"/>
      <c r="AJ77" s="1"/>
      <c r="AK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</row>
    <row r="78" spans="2:49" ht="18" customHeight="1" x14ac:dyDescent="0.3">
      <c r="B78" s="58"/>
      <c r="C78" s="58"/>
      <c r="D78" s="58"/>
      <c r="E78" s="58"/>
      <c r="F78" s="58"/>
      <c r="G78" s="58"/>
      <c r="H78" s="58"/>
      <c r="I78" s="58"/>
      <c r="J78" s="58"/>
      <c r="K78" s="58"/>
      <c r="L78" s="58"/>
      <c r="O78" s="1"/>
      <c r="P78" s="1"/>
      <c r="R78" s="1"/>
      <c r="S78" s="1"/>
      <c r="X78" s="1"/>
      <c r="Y78" s="1"/>
      <c r="AD78" s="1"/>
      <c r="AE78" s="1"/>
      <c r="AF78" s="1"/>
      <c r="AG78" s="1"/>
      <c r="AH78" s="1"/>
      <c r="AI78" s="1"/>
      <c r="AJ78" s="1"/>
      <c r="AK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</row>
    <row r="79" spans="2:49" ht="18" customHeight="1" x14ac:dyDescent="0.3">
      <c r="B79" s="58"/>
      <c r="C79" s="58"/>
      <c r="D79" s="58"/>
      <c r="E79" s="58"/>
      <c r="F79" s="58"/>
      <c r="G79" s="58"/>
      <c r="H79" s="58"/>
      <c r="I79" s="58"/>
      <c r="J79" s="58"/>
      <c r="K79" s="58"/>
      <c r="L79" s="58"/>
      <c r="O79" s="1"/>
      <c r="P79" s="1"/>
      <c r="R79" s="1"/>
      <c r="S79" s="1"/>
      <c r="X79" s="1"/>
      <c r="Y79" s="1"/>
      <c r="AD79" s="1"/>
      <c r="AE79" s="1"/>
      <c r="AF79" s="1"/>
      <c r="AG79" s="1"/>
      <c r="AH79" s="1"/>
      <c r="AI79" s="1"/>
      <c r="AJ79" s="1"/>
      <c r="AK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</row>
    <row r="80" spans="2:49" ht="18" customHeight="1" x14ac:dyDescent="0.3">
      <c r="B80" s="58"/>
      <c r="C80" s="58"/>
      <c r="D80" s="58"/>
      <c r="E80" s="58"/>
      <c r="F80" s="58"/>
      <c r="G80" s="58"/>
      <c r="H80" s="58"/>
      <c r="I80" s="58"/>
      <c r="J80" s="58"/>
      <c r="K80" s="58"/>
      <c r="L80" s="58"/>
      <c r="O80" s="1"/>
      <c r="P80" s="1"/>
      <c r="R80" s="1"/>
      <c r="S80" s="1"/>
      <c r="X80" s="1"/>
      <c r="Y80" s="1"/>
      <c r="AD80" s="1"/>
      <c r="AE80" s="1"/>
      <c r="AF80" s="1"/>
      <c r="AG80" s="1"/>
      <c r="AH80" s="1"/>
      <c r="AI80" s="1"/>
      <c r="AJ80" s="1"/>
      <c r="AK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</row>
    <row r="81" spans="2:49" ht="18" customHeight="1" x14ac:dyDescent="0.3">
      <c r="B81" s="58"/>
      <c r="C81" s="58"/>
      <c r="D81" s="58"/>
      <c r="E81" s="58"/>
      <c r="F81" s="58"/>
      <c r="G81" s="58"/>
      <c r="H81" s="58"/>
      <c r="I81" s="58"/>
      <c r="J81" s="58"/>
      <c r="K81" s="58"/>
      <c r="L81" s="58"/>
      <c r="O81" s="1"/>
      <c r="P81" s="1"/>
      <c r="R81" s="1"/>
      <c r="S81" s="1"/>
      <c r="X81" s="1"/>
      <c r="Y81" s="1"/>
      <c r="AD81" s="1"/>
      <c r="AE81" s="1"/>
      <c r="AF81" s="1"/>
      <c r="AG81" s="1"/>
      <c r="AH81" s="1"/>
      <c r="AI81" s="1"/>
      <c r="AJ81" s="1"/>
      <c r="AK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</row>
    <row r="82" spans="2:49" ht="18" customHeight="1" x14ac:dyDescent="0.3">
      <c r="B82" s="58"/>
      <c r="C82" s="58"/>
      <c r="D82" s="58"/>
      <c r="E82" s="58"/>
      <c r="F82" s="58"/>
      <c r="G82" s="58"/>
      <c r="H82" s="58"/>
      <c r="I82" s="58"/>
      <c r="J82" s="58"/>
      <c r="K82" s="58"/>
      <c r="L82" s="58"/>
      <c r="O82" s="1"/>
      <c r="P82" s="1"/>
      <c r="R82" s="1"/>
      <c r="S82" s="1"/>
      <c r="X82" s="1"/>
      <c r="Y82" s="1"/>
      <c r="AD82" s="1"/>
      <c r="AE82" s="1"/>
      <c r="AF82" s="1"/>
      <c r="AG82" s="1"/>
      <c r="AH82" s="1"/>
      <c r="AI82" s="1"/>
      <c r="AJ82" s="1"/>
      <c r="AK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</row>
    <row r="83" spans="2:49" ht="18" customHeight="1" x14ac:dyDescent="0.3">
      <c r="B83" s="58"/>
      <c r="C83" s="58"/>
      <c r="D83" s="58"/>
      <c r="E83" s="58"/>
      <c r="F83" s="58"/>
      <c r="G83" s="58"/>
      <c r="H83" s="58"/>
      <c r="I83" s="58"/>
      <c r="J83" s="58"/>
      <c r="K83" s="58"/>
      <c r="L83" s="58"/>
      <c r="O83" s="1"/>
      <c r="P83" s="1"/>
      <c r="R83" s="1"/>
      <c r="S83" s="1"/>
      <c r="X83" s="1"/>
      <c r="Y83" s="1"/>
      <c r="AD83" s="1"/>
      <c r="AE83" s="1"/>
      <c r="AF83" s="1"/>
      <c r="AG83" s="1"/>
      <c r="AH83" s="1"/>
      <c r="AI83" s="1"/>
      <c r="AJ83" s="1"/>
      <c r="AK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</row>
    <row r="84" spans="2:49" ht="18" customHeight="1" x14ac:dyDescent="0.3">
      <c r="B84" s="58"/>
      <c r="C84" s="58"/>
      <c r="D84" s="58"/>
      <c r="E84" s="58"/>
      <c r="F84" s="58"/>
      <c r="G84" s="58"/>
      <c r="H84" s="58"/>
      <c r="I84" s="58"/>
      <c r="J84" s="58"/>
      <c r="K84" s="58"/>
      <c r="L84" s="58"/>
      <c r="O84" s="1"/>
      <c r="P84" s="1"/>
      <c r="R84" s="1"/>
      <c r="S84" s="1"/>
      <c r="X84" s="1"/>
      <c r="Y84" s="1"/>
      <c r="AD84" s="1"/>
      <c r="AE84" s="1"/>
      <c r="AF84" s="1"/>
      <c r="AG84" s="1"/>
      <c r="AH84" s="1"/>
      <c r="AI84" s="1"/>
      <c r="AJ84" s="1"/>
      <c r="AK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</row>
    <row r="85" spans="2:49" ht="18" customHeight="1" x14ac:dyDescent="0.3">
      <c r="B85" s="58"/>
      <c r="C85" s="58"/>
      <c r="D85" s="58"/>
      <c r="E85" s="58"/>
      <c r="F85" s="58"/>
      <c r="G85" s="58"/>
      <c r="H85" s="58"/>
      <c r="I85" s="58"/>
      <c r="J85" s="58"/>
      <c r="K85" s="58"/>
      <c r="L85" s="58"/>
      <c r="O85" s="1"/>
      <c r="P85" s="1"/>
      <c r="R85" s="1"/>
      <c r="S85" s="1"/>
      <c r="X85" s="1"/>
      <c r="Y85" s="1"/>
      <c r="AD85" s="1"/>
      <c r="AE85" s="1"/>
      <c r="AF85" s="1"/>
      <c r="AG85" s="1"/>
      <c r="AH85" s="1"/>
      <c r="AI85" s="1"/>
      <c r="AJ85" s="1"/>
      <c r="AK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</row>
  </sheetData>
  <autoFilter ref="B10:AJ10" xr:uid="{00000000-0009-0000-0000-000001000000}">
    <filterColumn colId="4" showButton="0"/>
    <filterColumn colId="10" showButton="0"/>
    <filterColumn colId="16" showButton="0"/>
    <filterColumn colId="22" showButton="0"/>
    <filterColumn colId="30" showButton="0"/>
    <sortState xmlns:xlrd2="http://schemas.microsoft.com/office/spreadsheetml/2017/richdata2" ref="B11:AJ13">
      <sortCondition ref="AE10"/>
    </sortState>
  </autoFilter>
  <mergeCells count="15">
    <mergeCell ref="A1:AK1"/>
    <mergeCell ref="AL1:AM1"/>
    <mergeCell ref="A2:AK2"/>
    <mergeCell ref="AL2:AM2"/>
    <mergeCell ref="A3:AK3"/>
    <mergeCell ref="AL3:AM3"/>
    <mergeCell ref="A5:AK5"/>
    <mergeCell ref="A7:AK7"/>
    <mergeCell ref="B8:AD8"/>
    <mergeCell ref="AE8:AK8"/>
    <mergeCell ref="F10:G10"/>
    <mergeCell ref="L10:M10"/>
    <mergeCell ref="R10:S10"/>
    <mergeCell ref="X10:Y10"/>
    <mergeCell ref="AF10:AG10"/>
  </mergeCells>
  <conditionalFormatting sqref="L10:Q13">
    <cfRule type="expression" dxfId="23" priority="1">
      <formula>IF($AL$3=1,TRUE,FALSE)</formula>
    </cfRule>
  </conditionalFormatting>
  <conditionalFormatting sqref="R10:AC13">
    <cfRule type="expression" dxfId="22" priority="2">
      <formula>IF($AL$3=2,TRUE,FALSE)</formula>
    </cfRule>
    <cfRule type="expression" dxfId="21" priority="3">
      <formula>IF($AL$3=1,TRUE,FALSE)</formula>
    </cfRule>
  </conditionalFormatting>
  <conditionalFormatting sqref="X10:AC13">
    <cfRule type="expression" dxfId="20" priority="4">
      <formula>IF($AL$3=3,TRUE,FALSE)</formula>
    </cfRule>
  </conditionalFormatting>
  <printOptions horizontalCentered="1"/>
  <pageMargins left="3.937007874015748E-2" right="3.937007874015748E-2" top="0.39370078740157483" bottom="0.39370078740157483" header="0.31496062992125984" footer="0.31496062992125984"/>
  <pageSetup paperSize="9" scale="92" orientation="landscape" r:id="rId1"/>
  <headerFooter differentFirst="1" alignWithMargins="0">
    <firstHeader>&amp;L&amp;G&amp;R&amp;G</firstHeader>
  </headerFooter>
  <legacy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2060"/>
  </sheetPr>
  <dimension ref="A1:BB85"/>
  <sheetViews>
    <sheetView zoomScaleNormal="100" workbookViewId="0">
      <selection activeCell="A2" sqref="A2:AK2"/>
    </sheetView>
  </sheetViews>
  <sheetFormatPr defaultColWidth="9.140625" defaultRowHeight="15" x14ac:dyDescent="0.3"/>
  <cols>
    <col min="1" max="2" width="4.140625" style="1" customWidth="1"/>
    <col min="3" max="4" width="23.7109375" style="1" customWidth="1"/>
    <col min="5" max="5" width="5.28515625" style="1" customWidth="1"/>
    <col min="6" max="6" width="4.28515625" style="40" customWidth="1"/>
    <col min="7" max="7" width="2.42578125" style="1" customWidth="1"/>
    <col min="8" max="9" width="4.7109375" style="1" hidden="1" customWidth="1"/>
    <col min="10" max="11" width="4.7109375" style="1" customWidth="1"/>
    <col min="12" max="12" width="4.28515625" style="40" customWidth="1"/>
    <col min="13" max="13" width="2.42578125" style="1" customWidth="1"/>
    <col min="14" max="14" width="4.7109375" style="1" hidden="1" customWidth="1"/>
    <col min="15" max="15" width="4.7109375" style="2" hidden="1" customWidth="1"/>
    <col min="16" max="16" width="4.7109375" style="2" customWidth="1"/>
    <col min="17" max="17" width="4.7109375" style="1" customWidth="1"/>
    <col min="18" max="18" width="4.28515625" style="40" customWidth="1"/>
    <col min="19" max="19" width="2.42578125" style="71" customWidth="1"/>
    <col min="20" max="21" width="4.7109375" style="1" hidden="1" customWidth="1"/>
    <col min="22" max="23" width="4.7109375" style="1" customWidth="1"/>
    <col min="24" max="24" width="4.28515625" style="40" hidden="1" customWidth="1"/>
    <col min="25" max="25" width="2.42578125" style="71" hidden="1" customWidth="1"/>
    <col min="26" max="29" width="4.7109375" style="1" hidden="1" customWidth="1"/>
    <col min="30" max="31" width="6.7109375" style="2" customWidth="1"/>
    <col min="32" max="32" width="4.28515625" style="69" customWidth="1"/>
    <col min="33" max="33" width="2.42578125" style="65" customWidth="1"/>
    <col min="34" max="35" width="4.7109375" style="2" hidden="1" customWidth="1"/>
    <col min="36" max="37" width="6.7109375" style="2" customWidth="1"/>
    <col min="38" max="38" width="5.7109375" style="1" customWidth="1"/>
    <col min="39" max="39" width="5.7109375" style="58" customWidth="1"/>
    <col min="40" max="40" width="1.28515625" style="58" hidden="1" customWidth="1"/>
    <col min="41" max="41" width="9.5703125" style="58" hidden="1" customWidth="1"/>
    <col min="42" max="49" width="9.140625" style="58"/>
    <col min="50" max="16384" width="9.140625" style="1"/>
  </cols>
  <sheetData>
    <row r="1" spans="1:54" ht="20.100000000000001" customHeight="1" x14ac:dyDescent="0.3">
      <c r="A1" s="136" t="str">
        <f>Tävlingsinfo!B2</f>
        <v>JSM 2018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  <c r="Y1" s="136"/>
      <c r="Z1" s="136"/>
      <c r="AA1" s="136"/>
      <c r="AB1" s="136"/>
      <c r="AC1" s="136"/>
      <c r="AD1" s="136"/>
      <c r="AE1" s="136"/>
      <c r="AF1" s="136"/>
      <c r="AG1" s="136"/>
      <c r="AH1" s="136"/>
      <c r="AI1" s="136"/>
      <c r="AJ1" s="136"/>
      <c r="AK1" s="136"/>
      <c r="AL1" s="137" t="s">
        <v>37</v>
      </c>
      <c r="AM1" s="137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15"/>
      <c r="AY1" s="13"/>
    </row>
    <row r="2" spans="1:54" ht="20.100000000000001" customHeight="1" x14ac:dyDescent="0.3">
      <c r="A2" s="138">
        <f>Tävlingsinfo!B3</f>
        <v>43442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8"/>
      <c r="T2" s="138"/>
      <c r="U2" s="138"/>
      <c r="V2" s="138"/>
      <c r="W2" s="138"/>
      <c r="X2" s="138"/>
      <c r="Y2" s="138"/>
      <c r="Z2" s="138"/>
      <c r="AA2" s="138"/>
      <c r="AB2" s="138"/>
      <c r="AC2" s="138"/>
      <c r="AD2" s="138"/>
      <c r="AE2" s="138"/>
      <c r="AF2" s="138"/>
      <c r="AG2" s="138"/>
      <c r="AH2" s="138"/>
      <c r="AI2" s="138"/>
      <c r="AJ2" s="138"/>
      <c r="AK2" s="138"/>
      <c r="AL2" s="140" t="s">
        <v>26</v>
      </c>
      <c r="AM2" s="141"/>
      <c r="AN2" s="54"/>
      <c r="AO2" s="54"/>
      <c r="AP2" s="54"/>
      <c r="AQ2" s="54"/>
      <c r="AR2" s="54"/>
      <c r="AS2" s="54"/>
      <c r="AT2" s="54"/>
      <c r="AU2" s="54"/>
      <c r="AV2" s="54"/>
      <c r="AW2" s="54"/>
      <c r="AX2" s="15"/>
      <c r="AY2" s="13"/>
    </row>
    <row r="3" spans="1:54" ht="20.100000000000001" customHeight="1" x14ac:dyDescent="0.3">
      <c r="A3" s="136" t="str">
        <f>"Arrangör: "&amp;Tävlingsinfo!B4</f>
        <v>Arrangör: Eskilstuna Klätterklubb</v>
      </c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  <c r="Y3" s="136"/>
      <c r="Z3" s="136"/>
      <c r="AA3" s="136"/>
      <c r="AB3" s="136"/>
      <c r="AC3" s="136"/>
      <c r="AD3" s="136"/>
      <c r="AE3" s="136"/>
      <c r="AF3" s="136"/>
      <c r="AG3" s="136"/>
      <c r="AH3" s="136"/>
      <c r="AI3" s="136"/>
      <c r="AJ3" s="136"/>
      <c r="AK3" s="136"/>
      <c r="AL3" s="143">
        <f>Tävlingsinfo!B5</f>
        <v>3</v>
      </c>
      <c r="AM3" s="144"/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15"/>
      <c r="AY3" s="13"/>
      <c r="AZ3" s="13"/>
      <c r="BA3" s="13"/>
      <c r="BB3" s="13"/>
    </row>
    <row r="4" spans="1:54" ht="15" customHeight="1" thickBot="1" x14ac:dyDescent="0.35">
      <c r="A4" s="78"/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  <c r="X4" s="78"/>
      <c r="Y4" s="78"/>
      <c r="Z4" s="78"/>
      <c r="AA4" s="78"/>
      <c r="AB4" s="78"/>
      <c r="AC4" s="78"/>
      <c r="AD4" s="78"/>
      <c r="AE4" s="78"/>
      <c r="AF4" s="78"/>
      <c r="AG4" s="78"/>
      <c r="AH4" s="78"/>
      <c r="AI4" s="78"/>
      <c r="AJ4" s="78"/>
      <c r="AK4" s="78"/>
      <c r="AL4" s="81"/>
      <c r="AM4" s="81"/>
      <c r="AN4" s="54"/>
      <c r="AO4" s="54"/>
      <c r="AP4" s="54"/>
      <c r="AQ4" s="54"/>
      <c r="AR4" s="54"/>
      <c r="AS4" s="54"/>
      <c r="AT4" s="54"/>
      <c r="AU4" s="54"/>
      <c r="AV4" s="54"/>
      <c r="AW4" s="54"/>
      <c r="AX4" s="15"/>
      <c r="AY4" s="13"/>
      <c r="AZ4" s="13"/>
      <c r="BA4" s="13"/>
      <c r="BB4" s="13"/>
    </row>
    <row r="5" spans="1:54" s="5" customFormat="1" ht="27.95" customHeight="1" thickBot="1" x14ac:dyDescent="0.4">
      <c r="A5" s="123" t="s">
        <v>36</v>
      </c>
      <c r="B5" s="124"/>
      <c r="C5" s="124"/>
      <c r="D5" s="124"/>
      <c r="E5" s="124"/>
      <c r="F5" s="124"/>
      <c r="G5" s="124"/>
      <c r="H5" s="124"/>
      <c r="I5" s="124"/>
      <c r="J5" s="124"/>
      <c r="K5" s="124"/>
      <c r="L5" s="124"/>
      <c r="M5" s="124"/>
      <c r="N5" s="124"/>
      <c r="O5" s="124"/>
      <c r="P5" s="124"/>
      <c r="Q5" s="124"/>
      <c r="R5" s="124"/>
      <c r="S5" s="124"/>
      <c r="T5" s="124"/>
      <c r="U5" s="124"/>
      <c r="V5" s="124"/>
      <c r="W5" s="124"/>
      <c r="X5" s="124"/>
      <c r="Y5" s="124"/>
      <c r="Z5" s="124"/>
      <c r="AA5" s="124"/>
      <c r="AB5" s="124"/>
      <c r="AC5" s="124"/>
      <c r="AD5" s="124"/>
      <c r="AE5" s="124"/>
      <c r="AF5" s="124"/>
      <c r="AG5" s="124"/>
      <c r="AH5" s="124"/>
      <c r="AI5" s="124"/>
      <c r="AJ5" s="124"/>
      <c r="AK5" s="125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15"/>
      <c r="AY5" s="12"/>
      <c r="AZ5" s="12"/>
      <c r="BA5" s="7"/>
      <c r="BB5" s="7"/>
    </row>
    <row r="6" spans="1:54" s="5" customFormat="1" ht="12.75" customHeight="1" thickBot="1" x14ac:dyDescent="0.4">
      <c r="A6" s="77"/>
      <c r="B6" s="77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  <c r="AD6" s="77"/>
      <c r="AE6" s="77"/>
      <c r="AF6" s="77"/>
      <c r="AG6" s="77"/>
      <c r="AH6" s="77"/>
      <c r="AI6" s="77"/>
      <c r="AJ6" s="77"/>
      <c r="AK6" s="77"/>
      <c r="AM6" s="54"/>
      <c r="AN6" s="54"/>
      <c r="AO6" s="54"/>
      <c r="AP6" s="54"/>
      <c r="AQ6" s="54"/>
      <c r="AR6" s="54"/>
      <c r="AS6" s="54"/>
      <c r="AT6" s="54"/>
      <c r="AU6" s="54"/>
      <c r="AV6" s="54"/>
      <c r="AW6" s="54"/>
      <c r="AX6" s="15"/>
      <c r="AY6" s="12"/>
      <c r="AZ6" s="12"/>
      <c r="BA6" s="7"/>
      <c r="BB6" s="7"/>
    </row>
    <row r="7" spans="1:54" customFormat="1" ht="27.95" customHeight="1" thickBot="1" x14ac:dyDescent="0.45">
      <c r="A7" s="126" t="s">
        <v>41</v>
      </c>
      <c r="B7" s="127"/>
      <c r="C7" s="127"/>
      <c r="D7" s="127"/>
      <c r="E7" s="127"/>
      <c r="F7" s="127"/>
      <c r="G7" s="127"/>
      <c r="H7" s="127"/>
      <c r="I7" s="127"/>
      <c r="J7" s="127"/>
      <c r="K7" s="127"/>
      <c r="L7" s="127"/>
      <c r="M7" s="127"/>
      <c r="N7" s="127"/>
      <c r="O7" s="127"/>
      <c r="P7" s="127"/>
      <c r="Q7" s="127"/>
      <c r="R7" s="127"/>
      <c r="S7" s="127"/>
      <c r="T7" s="127"/>
      <c r="U7" s="127"/>
      <c r="V7" s="127"/>
      <c r="W7" s="127"/>
      <c r="X7" s="127"/>
      <c r="Y7" s="127"/>
      <c r="Z7" s="127"/>
      <c r="AA7" s="127"/>
      <c r="AB7" s="127"/>
      <c r="AC7" s="127"/>
      <c r="AD7" s="127"/>
      <c r="AE7" s="127"/>
      <c r="AF7" s="127"/>
      <c r="AG7" s="127"/>
      <c r="AH7" s="127"/>
      <c r="AI7" s="127"/>
      <c r="AJ7" s="127"/>
      <c r="AK7" s="128"/>
      <c r="AM7" s="54"/>
      <c r="AN7" s="54"/>
      <c r="AO7" s="54"/>
      <c r="AP7" s="54"/>
      <c r="AQ7" s="54"/>
      <c r="AR7" s="54"/>
      <c r="AS7" s="54"/>
      <c r="AT7" s="54"/>
      <c r="AU7" s="54"/>
      <c r="AV7" s="54"/>
      <c r="AW7" s="54"/>
      <c r="AX7" s="15"/>
      <c r="AY7" s="12"/>
      <c r="AZ7" s="12"/>
      <c r="BA7" s="4"/>
      <c r="BB7" s="4"/>
    </row>
    <row r="8" spans="1:54" ht="39.950000000000003" customHeight="1" x14ac:dyDescent="0.3">
      <c r="A8" s="80"/>
      <c r="B8" s="129" t="str">
        <f>Tävlingsinfo!A8&amp;":    "&amp;Tävlingsinfo!B8&amp;"    Signatur:"</f>
        <v>Huvuddomare:    Charlotte Hederen    Signatur:</v>
      </c>
      <c r="C8" s="129"/>
      <c r="D8" s="129"/>
      <c r="E8" s="129"/>
      <c r="F8" s="129"/>
      <c r="G8" s="129"/>
      <c r="H8" s="129"/>
      <c r="I8" s="129"/>
      <c r="J8" s="129"/>
      <c r="K8" s="129"/>
      <c r="L8" s="129"/>
      <c r="M8" s="129"/>
      <c r="N8" s="129"/>
      <c r="O8" s="129"/>
      <c r="P8" s="129"/>
      <c r="Q8" s="129"/>
      <c r="R8" s="129"/>
      <c r="S8" s="129"/>
      <c r="T8" s="129"/>
      <c r="U8" s="129"/>
      <c r="V8" s="129"/>
      <c r="W8" s="129"/>
      <c r="X8" s="129"/>
      <c r="Y8" s="129"/>
      <c r="Z8" s="129"/>
      <c r="AA8" s="129"/>
      <c r="AB8" s="129"/>
      <c r="AC8" s="129"/>
      <c r="AD8" s="129"/>
      <c r="AE8" s="130">
        <f ca="1">NOW()</f>
        <v>43444.443144907411</v>
      </c>
      <c r="AF8" s="130"/>
      <c r="AG8" s="130"/>
      <c r="AH8" s="130"/>
      <c r="AI8" s="130"/>
      <c r="AJ8" s="130"/>
      <c r="AK8" s="130"/>
      <c r="AL8" s="57"/>
      <c r="AM8" s="54"/>
      <c r="AN8" s="54"/>
      <c r="AO8" s="54"/>
      <c r="AP8" s="54"/>
      <c r="AQ8" s="54"/>
      <c r="AR8" s="54"/>
      <c r="AS8" s="54"/>
      <c r="AT8" s="54"/>
      <c r="AU8" s="54"/>
      <c r="AV8" s="54"/>
      <c r="AW8" s="54"/>
      <c r="AX8" s="15"/>
      <c r="AY8" s="12"/>
      <c r="AZ8" s="12"/>
      <c r="BA8" s="13"/>
      <c r="BB8" s="13"/>
    </row>
    <row r="9" spans="1:54" ht="5.0999999999999996" customHeight="1" x14ac:dyDescent="0.3">
      <c r="A9" s="18"/>
      <c r="B9" s="18"/>
      <c r="C9" s="20"/>
      <c r="D9" s="21"/>
      <c r="E9" s="21"/>
      <c r="F9" s="39"/>
      <c r="G9" s="34"/>
      <c r="H9" s="35"/>
      <c r="I9" s="34"/>
      <c r="J9" s="21"/>
      <c r="K9" s="36"/>
      <c r="L9" s="43"/>
      <c r="M9" s="36"/>
      <c r="N9" s="37"/>
      <c r="O9" s="37"/>
      <c r="P9" s="38"/>
      <c r="Q9" s="38"/>
      <c r="R9" s="42"/>
      <c r="S9" s="37"/>
      <c r="T9" s="18"/>
      <c r="U9" s="18"/>
      <c r="V9" s="18"/>
      <c r="W9" s="18"/>
      <c r="X9" s="41"/>
      <c r="Y9" s="70"/>
      <c r="Z9" s="18"/>
      <c r="AA9" s="18"/>
      <c r="AB9" s="18"/>
      <c r="AC9" s="18"/>
      <c r="AD9" s="19"/>
      <c r="AE9" s="19"/>
      <c r="AF9" s="66"/>
      <c r="AG9" s="62"/>
      <c r="AH9" s="19"/>
      <c r="AI9" s="19"/>
      <c r="AJ9" s="19"/>
      <c r="AK9" s="19"/>
      <c r="AM9" s="54"/>
      <c r="AN9" s="54"/>
      <c r="AO9" s="54"/>
      <c r="AP9" s="54"/>
      <c r="AQ9" s="54"/>
      <c r="AR9" s="54"/>
      <c r="AS9" s="54"/>
      <c r="AT9" s="54"/>
      <c r="AU9" s="54"/>
      <c r="AV9" s="54"/>
      <c r="AW9" s="54"/>
      <c r="AX9" s="15"/>
      <c r="AY9" s="12"/>
      <c r="AZ9" s="12"/>
      <c r="BA9" s="13"/>
      <c r="BB9" s="13"/>
    </row>
    <row r="10" spans="1:54" s="3" customFormat="1" ht="27.95" customHeight="1" x14ac:dyDescent="0.2">
      <c r="A10" s="17" t="s">
        <v>2</v>
      </c>
      <c r="B10" s="17" t="s">
        <v>3</v>
      </c>
      <c r="C10" s="16" t="s">
        <v>0</v>
      </c>
      <c r="D10" s="16" t="s">
        <v>4</v>
      </c>
      <c r="E10" s="16" t="s">
        <v>6</v>
      </c>
      <c r="F10" s="131" t="s">
        <v>25</v>
      </c>
      <c r="G10" s="132"/>
      <c r="H10" s="22" t="s">
        <v>7</v>
      </c>
      <c r="I10" s="22" t="s">
        <v>8</v>
      </c>
      <c r="J10" s="23" t="s">
        <v>16</v>
      </c>
      <c r="K10" s="23" t="s">
        <v>29</v>
      </c>
      <c r="L10" s="133" t="s">
        <v>24</v>
      </c>
      <c r="M10" s="134"/>
      <c r="N10" s="22" t="s">
        <v>9</v>
      </c>
      <c r="O10" s="22" t="s">
        <v>8</v>
      </c>
      <c r="P10" s="23" t="s">
        <v>17</v>
      </c>
      <c r="Q10" s="23" t="s">
        <v>30</v>
      </c>
      <c r="R10" s="133" t="s">
        <v>23</v>
      </c>
      <c r="S10" s="134"/>
      <c r="T10" s="22" t="s">
        <v>10</v>
      </c>
      <c r="U10" s="22" t="s">
        <v>8</v>
      </c>
      <c r="V10" s="23" t="s">
        <v>18</v>
      </c>
      <c r="W10" s="23" t="s">
        <v>31</v>
      </c>
      <c r="X10" s="133" t="s">
        <v>34</v>
      </c>
      <c r="Y10" s="134"/>
      <c r="Z10" s="22" t="s">
        <v>35</v>
      </c>
      <c r="AA10" s="22" t="s">
        <v>8</v>
      </c>
      <c r="AB10" s="23" t="s">
        <v>32</v>
      </c>
      <c r="AC10" s="23" t="s">
        <v>33</v>
      </c>
      <c r="AD10" s="23" t="s">
        <v>19</v>
      </c>
      <c r="AE10" s="79" t="s">
        <v>22</v>
      </c>
      <c r="AF10" s="135" t="s">
        <v>1</v>
      </c>
      <c r="AG10" s="135"/>
      <c r="AH10" s="44" t="s">
        <v>20</v>
      </c>
      <c r="AI10" s="44" t="s">
        <v>8</v>
      </c>
      <c r="AJ10" s="79" t="s">
        <v>21</v>
      </c>
      <c r="AK10" s="79" t="s">
        <v>5</v>
      </c>
      <c r="AM10" s="54"/>
      <c r="AN10" s="54"/>
      <c r="AO10" s="54"/>
      <c r="AP10" s="54"/>
      <c r="AQ10" s="54"/>
      <c r="AR10" s="54"/>
      <c r="AS10" s="54"/>
      <c r="AT10" s="54"/>
      <c r="AU10" s="54"/>
      <c r="AV10" s="54"/>
      <c r="AW10" s="54"/>
      <c r="AX10" s="15"/>
      <c r="AY10" s="11"/>
      <c r="AZ10" s="11"/>
      <c r="BA10" s="14"/>
      <c r="BB10" s="14"/>
    </row>
    <row r="11" spans="1:54" ht="18" customHeight="1" x14ac:dyDescent="0.3">
      <c r="A11" s="55">
        <v>1</v>
      </c>
      <c r="B11" s="6"/>
      <c r="C11" s="72"/>
      <c r="D11" s="73"/>
      <c r="E11" s="74"/>
      <c r="F11" s="24"/>
      <c r="G11" s="30"/>
      <c r="H11" s="45" t="str">
        <f t="shared" ref="H11:H16" si="0">IF(F11="","",F11+I11)</f>
        <v/>
      </c>
      <c r="I11" s="45">
        <f t="shared" ref="I11:I16" si="1">(IF(G11="+",0.2,IF(G11="-",0,0.1)))</f>
        <v>0.1</v>
      </c>
      <c r="J11" s="25" t="e">
        <f t="shared" ref="J11:J16" si="2">RANK(H11,H:H)</f>
        <v>#VALUE!</v>
      </c>
      <c r="K11" s="26" t="e">
        <f t="shared" ref="K11:K16" si="3">((COUNTIF(J:J,J11))+1)/2+(J11-1)</f>
        <v>#VALUE!</v>
      </c>
      <c r="L11" s="27"/>
      <c r="M11" s="28"/>
      <c r="N11" s="45" t="str">
        <f t="shared" ref="N11:N16" si="4">IF(L11="","",L11+O11)</f>
        <v/>
      </c>
      <c r="O11" s="45">
        <f t="shared" ref="O11:O16" si="5">(IF(M11="+",0.2,IF(M11="-",0,0.1)))</f>
        <v>0.1</v>
      </c>
      <c r="P11" s="29" t="e">
        <f t="shared" ref="P11:P16" si="6">RANK(N11,N:N)</f>
        <v>#VALUE!</v>
      </c>
      <c r="Q11" s="26" t="e">
        <f t="shared" ref="Q11:Q16" si="7">((COUNTIF(P:P,P11))+1)/2+(P11-1)</f>
        <v>#VALUE!</v>
      </c>
      <c r="R11" s="27"/>
      <c r="S11" s="28"/>
      <c r="T11" s="45" t="str">
        <f t="shared" ref="T11:T16" si="8">IF(R11="","",R11+U11)</f>
        <v/>
      </c>
      <c r="U11" s="45">
        <f t="shared" ref="U11:U16" si="9">(IF(S11="+",0.2,IF(S11="-",0,0.1)))</f>
        <v>0.1</v>
      </c>
      <c r="V11" s="29" t="e">
        <f t="shared" ref="V11:V16" si="10">RANK(T11,T:T)</f>
        <v>#VALUE!</v>
      </c>
      <c r="W11" s="26" t="e">
        <f t="shared" ref="W11:W16" si="11">((COUNTIF(V:V,V11))+1)/2+(V11-1)</f>
        <v>#VALUE!</v>
      </c>
      <c r="X11" s="27"/>
      <c r="Y11" s="28"/>
      <c r="Z11" s="45" t="str">
        <f t="shared" ref="Z11:Z16" si="12">IF(X11="","",X11+AA11)</f>
        <v/>
      </c>
      <c r="AA11" s="45">
        <f t="shared" ref="AA11:AA16" si="13">(IF(Y11="+",0.2,IF(Y11="-",0,0.1)))</f>
        <v>0.1</v>
      </c>
      <c r="AB11" s="29" t="e">
        <f t="shared" ref="AB11:AB16" si="14">RANK(Z11,Z:Z)</f>
        <v>#VALUE!</v>
      </c>
      <c r="AC11" s="26" t="e">
        <f t="shared" ref="AC11:AC16" si="15">((COUNTIF(AB:AB,AB11))+1)/2+(AB11-1)</f>
        <v>#VALUE!</v>
      </c>
      <c r="AD11" s="31" t="e">
        <f t="shared" ref="AD11:AD16" si="16">IF($AL$3=2,SQRT(K11*Q11),IF($AL$3=3,SQRT(K11*Q11*W11),IF($AL$3=4,SQRT(K11*Q11*W11*AC11))))</f>
        <v>#VALUE!</v>
      </c>
      <c r="AE11" s="32" t="e">
        <f t="shared" ref="AE11:AE16" si="17">RANK(AD11,AD:AD,1)</f>
        <v>#VALUE!</v>
      </c>
      <c r="AF11" s="67"/>
      <c r="AG11" s="63"/>
      <c r="AH11" s="45" t="str">
        <f t="shared" ref="AH11:AH16" si="18">IF(AF11="","",AF11+AI11)</f>
        <v/>
      </c>
      <c r="AI11" s="45">
        <f t="shared" ref="AI11:AI16" si="19">(IF(AG11="+",0.2,IF(AG11="-",0,0.1)))</f>
        <v>0.1</v>
      </c>
      <c r="AJ11" s="60" t="e">
        <f>RANK(AH11,AH:AH)</f>
        <v>#VALUE!</v>
      </c>
      <c r="AK11" s="60"/>
      <c r="AM11" s="54"/>
      <c r="AN11" s="54"/>
      <c r="AO11" s="54"/>
      <c r="AP11" s="54"/>
      <c r="AQ11" s="54"/>
      <c r="AR11" s="54"/>
      <c r="AS11" s="54"/>
      <c r="AT11" s="54"/>
      <c r="AU11" s="54"/>
      <c r="AV11" s="54"/>
      <c r="AW11" s="54"/>
      <c r="AX11" s="15"/>
      <c r="AY11" s="12"/>
      <c r="AZ11" s="12"/>
      <c r="BA11" s="13"/>
      <c r="BB11" s="13"/>
    </row>
    <row r="12" spans="1:54" ht="18" customHeight="1" x14ac:dyDescent="0.3">
      <c r="A12" s="55">
        <v>2</v>
      </c>
      <c r="B12" s="6"/>
      <c r="C12" s="72"/>
      <c r="D12" s="73"/>
      <c r="E12" s="75"/>
      <c r="F12" s="24"/>
      <c r="G12" s="30"/>
      <c r="H12" s="45" t="str">
        <f t="shared" si="0"/>
        <v/>
      </c>
      <c r="I12" s="45">
        <f t="shared" si="1"/>
        <v>0.1</v>
      </c>
      <c r="J12" s="25" t="e">
        <f t="shared" si="2"/>
        <v>#VALUE!</v>
      </c>
      <c r="K12" s="26" t="e">
        <f t="shared" si="3"/>
        <v>#VALUE!</v>
      </c>
      <c r="L12" s="27"/>
      <c r="M12" s="28"/>
      <c r="N12" s="45" t="str">
        <f t="shared" si="4"/>
        <v/>
      </c>
      <c r="O12" s="45">
        <f t="shared" si="5"/>
        <v>0.1</v>
      </c>
      <c r="P12" s="29" t="e">
        <f t="shared" si="6"/>
        <v>#VALUE!</v>
      </c>
      <c r="Q12" s="26" t="e">
        <f t="shared" si="7"/>
        <v>#VALUE!</v>
      </c>
      <c r="R12" s="27"/>
      <c r="S12" s="28"/>
      <c r="T12" s="45" t="str">
        <f t="shared" si="8"/>
        <v/>
      </c>
      <c r="U12" s="45">
        <f t="shared" si="9"/>
        <v>0.1</v>
      </c>
      <c r="V12" s="29" t="e">
        <f t="shared" si="10"/>
        <v>#VALUE!</v>
      </c>
      <c r="W12" s="26" t="e">
        <f t="shared" si="11"/>
        <v>#VALUE!</v>
      </c>
      <c r="X12" s="27"/>
      <c r="Y12" s="28"/>
      <c r="Z12" s="45" t="str">
        <f t="shared" si="12"/>
        <v/>
      </c>
      <c r="AA12" s="45">
        <f t="shared" si="13"/>
        <v>0.1</v>
      </c>
      <c r="AB12" s="29" t="e">
        <f t="shared" si="14"/>
        <v>#VALUE!</v>
      </c>
      <c r="AC12" s="26" t="e">
        <f t="shared" si="15"/>
        <v>#VALUE!</v>
      </c>
      <c r="AD12" s="31" t="e">
        <f t="shared" si="16"/>
        <v>#VALUE!</v>
      </c>
      <c r="AE12" s="32" t="e">
        <f t="shared" si="17"/>
        <v>#VALUE!</v>
      </c>
      <c r="AF12" s="67"/>
      <c r="AG12" s="63"/>
      <c r="AH12" s="45" t="str">
        <f t="shared" si="18"/>
        <v/>
      </c>
      <c r="AI12" s="45">
        <f t="shared" si="19"/>
        <v>0.1</v>
      </c>
      <c r="AJ12" s="60" t="e">
        <f t="shared" ref="AJ12:AJ16" si="20">RANK(AH12,AH:AH)</f>
        <v>#VALUE!</v>
      </c>
      <c r="AK12" s="60"/>
      <c r="AM12" s="54"/>
      <c r="AN12" s="54"/>
      <c r="AO12" s="54"/>
      <c r="AP12" s="54"/>
      <c r="AQ12" s="54"/>
      <c r="AR12" s="54"/>
      <c r="AS12" s="54"/>
      <c r="AT12" s="54"/>
      <c r="AU12" s="54"/>
      <c r="AV12" s="54"/>
      <c r="AW12" s="54"/>
      <c r="AX12" s="15"/>
      <c r="AY12" s="12"/>
      <c r="AZ12" s="12"/>
      <c r="BA12" s="13"/>
      <c r="BB12" s="13"/>
    </row>
    <row r="13" spans="1:54" ht="18" customHeight="1" x14ac:dyDescent="0.3">
      <c r="A13" s="55">
        <v>3</v>
      </c>
      <c r="B13" s="6"/>
      <c r="C13" s="72"/>
      <c r="D13" s="73"/>
      <c r="E13" s="75"/>
      <c r="F13" s="24"/>
      <c r="G13" s="30"/>
      <c r="H13" s="45" t="str">
        <f t="shared" si="0"/>
        <v/>
      </c>
      <c r="I13" s="45">
        <f t="shared" si="1"/>
        <v>0.1</v>
      </c>
      <c r="J13" s="25" t="e">
        <f t="shared" si="2"/>
        <v>#VALUE!</v>
      </c>
      <c r="K13" s="26" t="e">
        <f t="shared" si="3"/>
        <v>#VALUE!</v>
      </c>
      <c r="L13" s="27"/>
      <c r="M13" s="28"/>
      <c r="N13" s="45" t="str">
        <f t="shared" si="4"/>
        <v/>
      </c>
      <c r="O13" s="45">
        <f t="shared" si="5"/>
        <v>0.1</v>
      </c>
      <c r="P13" s="29" t="e">
        <f t="shared" si="6"/>
        <v>#VALUE!</v>
      </c>
      <c r="Q13" s="26" t="e">
        <f t="shared" si="7"/>
        <v>#VALUE!</v>
      </c>
      <c r="R13" s="27"/>
      <c r="S13" s="28"/>
      <c r="T13" s="45" t="str">
        <f t="shared" si="8"/>
        <v/>
      </c>
      <c r="U13" s="45">
        <f t="shared" si="9"/>
        <v>0.1</v>
      </c>
      <c r="V13" s="29" t="e">
        <f t="shared" si="10"/>
        <v>#VALUE!</v>
      </c>
      <c r="W13" s="26" t="e">
        <f t="shared" si="11"/>
        <v>#VALUE!</v>
      </c>
      <c r="X13" s="27"/>
      <c r="Y13" s="28"/>
      <c r="Z13" s="45" t="str">
        <f t="shared" si="12"/>
        <v/>
      </c>
      <c r="AA13" s="45">
        <f t="shared" si="13"/>
        <v>0.1</v>
      </c>
      <c r="AB13" s="29" t="e">
        <f t="shared" si="14"/>
        <v>#VALUE!</v>
      </c>
      <c r="AC13" s="26" t="e">
        <f t="shared" si="15"/>
        <v>#VALUE!</v>
      </c>
      <c r="AD13" s="31" t="e">
        <f t="shared" si="16"/>
        <v>#VALUE!</v>
      </c>
      <c r="AE13" s="32" t="e">
        <f t="shared" si="17"/>
        <v>#VALUE!</v>
      </c>
      <c r="AF13" s="67"/>
      <c r="AG13" s="63"/>
      <c r="AH13" s="45" t="str">
        <f t="shared" si="18"/>
        <v/>
      </c>
      <c r="AI13" s="45">
        <f t="shared" si="19"/>
        <v>0.1</v>
      </c>
      <c r="AJ13" s="60" t="e">
        <f t="shared" si="20"/>
        <v>#VALUE!</v>
      </c>
      <c r="AK13" s="60"/>
      <c r="AN13" s="54"/>
      <c r="AO13" s="54"/>
      <c r="AP13" s="54"/>
      <c r="AQ13" s="54"/>
      <c r="AR13" s="54"/>
      <c r="AS13" s="54"/>
      <c r="AT13" s="54"/>
      <c r="AU13" s="54"/>
      <c r="AV13" s="54"/>
      <c r="AW13" s="54"/>
      <c r="AX13" s="15"/>
      <c r="AY13" s="12"/>
      <c r="AZ13" s="12"/>
      <c r="BA13" s="13"/>
      <c r="BB13" s="13"/>
    </row>
    <row r="14" spans="1:54" ht="18" customHeight="1" x14ac:dyDescent="0.3">
      <c r="A14" s="55">
        <v>4</v>
      </c>
      <c r="B14" s="6"/>
      <c r="C14" s="72"/>
      <c r="D14" s="73"/>
      <c r="E14" s="74"/>
      <c r="F14" s="24"/>
      <c r="G14" s="30"/>
      <c r="H14" s="45" t="str">
        <f t="shared" si="0"/>
        <v/>
      </c>
      <c r="I14" s="45">
        <f t="shared" si="1"/>
        <v>0.1</v>
      </c>
      <c r="J14" s="25" t="e">
        <f t="shared" si="2"/>
        <v>#VALUE!</v>
      </c>
      <c r="K14" s="26" t="e">
        <f t="shared" si="3"/>
        <v>#VALUE!</v>
      </c>
      <c r="L14" s="27"/>
      <c r="M14" s="28"/>
      <c r="N14" s="45" t="str">
        <f t="shared" si="4"/>
        <v/>
      </c>
      <c r="O14" s="45">
        <f t="shared" si="5"/>
        <v>0.1</v>
      </c>
      <c r="P14" s="29" t="e">
        <f t="shared" si="6"/>
        <v>#VALUE!</v>
      </c>
      <c r="Q14" s="26" t="e">
        <f t="shared" si="7"/>
        <v>#VALUE!</v>
      </c>
      <c r="R14" s="27"/>
      <c r="S14" s="28"/>
      <c r="T14" s="45" t="str">
        <f t="shared" si="8"/>
        <v/>
      </c>
      <c r="U14" s="45">
        <f t="shared" si="9"/>
        <v>0.1</v>
      </c>
      <c r="V14" s="29" t="e">
        <f t="shared" si="10"/>
        <v>#VALUE!</v>
      </c>
      <c r="W14" s="26" t="e">
        <f t="shared" si="11"/>
        <v>#VALUE!</v>
      </c>
      <c r="X14" s="27"/>
      <c r="Y14" s="28"/>
      <c r="Z14" s="45" t="str">
        <f t="shared" si="12"/>
        <v/>
      </c>
      <c r="AA14" s="45">
        <f t="shared" si="13"/>
        <v>0.1</v>
      </c>
      <c r="AB14" s="29" t="e">
        <f t="shared" si="14"/>
        <v>#VALUE!</v>
      </c>
      <c r="AC14" s="26" t="e">
        <f t="shared" si="15"/>
        <v>#VALUE!</v>
      </c>
      <c r="AD14" s="31" t="e">
        <f t="shared" si="16"/>
        <v>#VALUE!</v>
      </c>
      <c r="AE14" s="32" t="e">
        <f t="shared" si="17"/>
        <v>#VALUE!</v>
      </c>
      <c r="AF14" s="67"/>
      <c r="AG14" s="63"/>
      <c r="AH14" s="45" t="str">
        <f t="shared" si="18"/>
        <v/>
      </c>
      <c r="AI14" s="45">
        <f t="shared" si="19"/>
        <v>0.1</v>
      </c>
      <c r="AJ14" s="60" t="e">
        <f t="shared" si="20"/>
        <v>#VALUE!</v>
      </c>
      <c r="AK14" s="60"/>
      <c r="AN14" s="54"/>
      <c r="AO14" s="54"/>
      <c r="AP14" s="54"/>
      <c r="AQ14" s="54"/>
      <c r="AR14" s="54"/>
      <c r="AS14" s="54"/>
      <c r="AT14" s="54"/>
      <c r="AU14" s="54"/>
      <c r="AV14" s="54"/>
      <c r="AW14" s="54"/>
      <c r="AX14" s="15"/>
      <c r="AY14" s="12"/>
      <c r="AZ14" s="12"/>
      <c r="BA14" s="13"/>
      <c r="BB14" s="13"/>
    </row>
    <row r="15" spans="1:54" ht="18" customHeight="1" x14ac:dyDescent="0.3">
      <c r="A15" s="55">
        <v>5</v>
      </c>
      <c r="B15" s="6"/>
      <c r="C15" s="72"/>
      <c r="D15" s="73"/>
      <c r="E15" s="75"/>
      <c r="F15" s="24"/>
      <c r="G15" s="30"/>
      <c r="H15" s="45" t="str">
        <f t="shared" si="0"/>
        <v/>
      </c>
      <c r="I15" s="45">
        <f t="shared" si="1"/>
        <v>0.1</v>
      </c>
      <c r="J15" s="25" t="e">
        <f t="shared" si="2"/>
        <v>#VALUE!</v>
      </c>
      <c r="K15" s="26" t="e">
        <f t="shared" si="3"/>
        <v>#VALUE!</v>
      </c>
      <c r="L15" s="27"/>
      <c r="M15" s="28"/>
      <c r="N15" s="45" t="str">
        <f t="shared" si="4"/>
        <v/>
      </c>
      <c r="O15" s="45">
        <f t="shared" si="5"/>
        <v>0.1</v>
      </c>
      <c r="P15" s="29" t="e">
        <f t="shared" si="6"/>
        <v>#VALUE!</v>
      </c>
      <c r="Q15" s="26" t="e">
        <f t="shared" si="7"/>
        <v>#VALUE!</v>
      </c>
      <c r="R15" s="27"/>
      <c r="S15" s="28"/>
      <c r="T15" s="45" t="str">
        <f t="shared" si="8"/>
        <v/>
      </c>
      <c r="U15" s="45">
        <f t="shared" si="9"/>
        <v>0.1</v>
      </c>
      <c r="V15" s="29" t="e">
        <f t="shared" si="10"/>
        <v>#VALUE!</v>
      </c>
      <c r="W15" s="26" t="e">
        <f t="shared" si="11"/>
        <v>#VALUE!</v>
      </c>
      <c r="X15" s="27"/>
      <c r="Y15" s="28"/>
      <c r="Z15" s="45" t="str">
        <f t="shared" si="12"/>
        <v/>
      </c>
      <c r="AA15" s="45">
        <f t="shared" si="13"/>
        <v>0.1</v>
      </c>
      <c r="AB15" s="29" t="e">
        <f t="shared" si="14"/>
        <v>#VALUE!</v>
      </c>
      <c r="AC15" s="26" t="e">
        <f t="shared" si="15"/>
        <v>#VALUE!</v>
      </c>
      <c r="AD15" s="31" t="e">
        <f t="shared" si="16"/>
        <v>#VALUE!</v>
      </c>
      <c r="AE15" s="32" t="e">
        <f t="shared" si="17"/>
        <v>#VALUE!</v>
      </c>
      <c r="AF15" s="67"/>
      <c r="AG15" s="63"/>
      <c r="AH15" s="45" t="str">
        <f t="shared" si="18"/>
        <v/>
      </c>
      <c r="AI15" s="45">
        <f t="shared" si="19"/>
        <v>0.1</v>
      </c>
      <c r="AJ15" s="60" t="e">
        <f t="shared" si="20"/>
        <v>#VALUE!</v>
      </c>
      <c r="AK15" s="60"/>
      <c r="AM15" s="54"/>
      <c r="AN15" s="54"/>
      <c r="AO15" s="54"/>
      <c r="AP15" s="54"/>
      <c r="AQ15" s="54"/>
      <c r="AR15" s="54"/>
      <c r="AS15" s="54"/>
      <c r="AT15" s="54"/>
      <c r="AU15" s="54"/>
      <c r="AV15" s="54"/>
      <c r="AW15" s="54"/>
      <c r="AX15" s="15"/>
      <c r="AY15" s="12"/>
      <c r="AZ15" s="12"/>
      <c r="BA15" s="13"/>
      <c r="BB15" s="13"/>
    </row>
    <row r="16" spans="1:54" ht="18" customHeight="1" x14ac:dyDescent="0.3">
      <c r="A16" s="55">
        <v>6</v>
      </c>
      <c r="B16" s="6"/>
      <c r="C16" s="72"/>
      <c r="D16" s="73"/>
      <c r="E16" s="74"/>
      <c r="F16" s="24"/>
      <c r="G16" s="30"/>
      <c r="H16" s="45" t="str">
        <f t="shared" si="0"/>
        <v/>
      </c>
      <c r="I16" s="45">
        <f t="shared" si="1"/>
        <v>0.1</v>
      </c>
      <c r="J16" s="25" t="e">
        <f t="shared" si="2"/>
        <v>#VALUE!</v>
      </c>
      <c r="K16" s="26" t="e">
        <f t="shared" si="3"/>
        <v>#VALUE!</v>
      </c>
      <c r="L16" s="27"/>
      <c r="M16" s="28"/>
      <c r="N16" s="45" t="str">
        <f t="shared" si="4"/>
        <v/>
      </c>
      <c r="O16" s="45">
        <f t="shared" si="5"/>
        <v>0.1</v>
      </c>
      <c r="P16" s="29" t="e">
        <f t="shared" si="6"/>
        <v>#VALUE!</v>
      </c>
      <c r="Q16" s="26" t="e">
        <f t="shared" si="7"/>
        <v>#VALUE!</v>
      </c>
      <c r="R16" s="27"/>
      <c r="S16" s="28"/>
      <c r="T16" s="45" t="str">
        <f t="shared" si="8"/>
        <v/>
      </c>
      <c r="U16" s="45">
        <f t="shared" si="9"/>
        <v>0.1</v>
      </c>
      <c r="V16" s="29" t="e">
        <f t="shared" si="10"/>
        <v>#VALUE!</v>
      </c>
      <c r="W16" s="26" t="e">
        <f t="shared" si="11"/>
        <v>#VALUE!</v>
      </c>
      <c r="X16" s="27"/>
      <c r="Y16" s="28"/>
      <c r="Z16" s="45" t="str">
        <f t="shared" si="12"/>
        <v/>
      </c>
      <c r="AA16" s="45">
        <f t="shared" si="13"/>
        <v>0.1</v>
      </c>
      <c r="AB16" s="29" t="e">
        <f t="shared" si="14"/>
        <v>#VALUE!</v>
      </c>
      <c r="AC16" s="26" t="e">
        <f t="shared" si="15"/>
        <v>#VALUE!</v>
      </c>
      <c r="AD16" s="31" t="e">
        <f t="shared" si="16"/>
        <v>#VALUE!</v>
      </c>
      <c r="AE16" s="32" t="e">
        <f t="shared" si="17"/>
        <v>#VALUE!</v>
      </c>
      <c r="AF16" s="67"/>
      <c r="AG16" s="63"/>
      <c r="AH16" s="45" t="str">
        <f t="shared" si="18"/>
        <v/>
      </c>
      <c r="AI16" s="45">
        <f t="shared" si="19"/>
        <v>0.1</v>
      </c>
      <c r="AJ16" s="60" t="e">
        <f t="shared" si="20"/>
        <v>#VALUE!</v>
      </c>
      <c r="AK16" s="60"/>
      <c r="AM16" s="54"/>
      <c r="AN16" s="54"/>
      <c r="AO16" s="54"/>
      <c r="AP16" s="54"/>
      <c r="AQ16" s="54"/>
      <c r="AR16" s="54"/>
      <c r="AS16" s="54"/>
      <c r="AT16" s="54"/>
      <c r="AU16" s="54"/>
      <c r="AV16" s="54"/>
      <c r="AW16" s="59"/>
      <c r="AX16" s="13"/>
      <c r="AY16" s="13"/>
    </row>
    <row r="17" spans="2:49" ht="18" customHeight="1" x14ac:dyDescent="0.3">
      <c r="B17" s="54"/>
      <c r="C17" s="54"/>
      <c r="D17" s="54"/>
      <c r="E17" s="54"/>
      <c r="F17" s="54"/>
      <c r="G17" s="54"/>
      <c r="H17" s="54"/>
      <c r="I17" s="54"/>
      <c r="J17" s="54"/>
      <c r="K17" s="54"/>
      <c r="L17" s="59"/>
      <c r="M17" s="13"/>
      <c r="N17" s="13"/>
      <c r="O17" s="1"/>
      <c r="P17" s="1"/>
      <c r="R17" s="1"/>
      <c r="S17" s="1"/>
      <c r="X17" s="1"/>
      <c r="Y17" s="1"/>
      <c r="AD17" s="1"/>
      <c r="AE17" s="1"/>
      <c r="AF17" s="1"/>
      <c r="AG17" s="1"/>
      <c r="AH17" s="1"/>
      <c r="AI17" s="1"/>
      <c r="AJ17" s="1"/>
      <c r="AK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</row>
    <row r="18" spans="2:49" ht="18" customHeight="1" x14ac:dyDescent="0.3">
      <c r="B18" s="54"/>
      <c r="C18" s="54"/>
      <c r="D18" s="54"/>
      <c r="E18" s="54"/>
      <c r="F18" s="54"/>
      <c r="G18" s="54"/>
      <c r="H18" s="54"/>
      <c r="I18" s="54"/>
      <c r="J18" s="54"/>
      <c r="K18" s="54"/>
      <c r="L18" s="59"/>
      <c r="M18" s="13"/>
      <c r="N18" s="13"/>
      <c r="O18" s="1"/>
      <c r="P18" s="1"/>
      <c r="R18" s="1"/>
      <c r="S18" s="1"/>
      <c r="X18" s="1"/>
      <c r="Y18" s="1"/>
      <c r="AD18" s="1"/>
      <c r="AE18" s="1"/>
      <c r="AF18" s="1"/>
      <c r="AG18" s="1"/>
      <c r="AH18" s="1"/>
      <c r="AI18" s="1"/>
      <c r="AJ18" s="1"/>
      <c r="AK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</row>
    <row r="19" spans="2:49" ht="18" customHeight="1" x14ac:dyDescent="0.3">
      <c r="B19" s="54"/>
      <c r="C19" s="54"/>
      <c r="D19" s="54"/>
      <c r="E19" s="54"/>
      <c r="F19" s="54"/>
      <c r="G19" s="54"/>
      <c r="H19" s="54"/>
      <c r="I19" s="54"/>
      <c r="J19" s="54"/>
      <c r="K19" s="54"/>
      <c r="L19" s="59"/>
      <c r="M19" s="13"/>
      <c r="N19" s="13"/>
      <c r="O19" s="1"/>
      <c r="P19" s="1"/>
      <c r="R19" s="1"/>
      <c r="S19" s="1"/>
      <c r="X19" s="1"/>
      <c r="Y19" s="1"/>
      <c r="AD19" s="1"/>
      <c r="AE19" s="1"/>
      <c r="AF19" s="1"/>
      <c r="AG19" s="1"/>
      <c r="AH19" s="1"/>
      <c r="AI19" s="1"/>
      <c r="AJ19" s="1"/>
      <c r="AK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</row>
    <row r="20" spans="2:49" ht="18" customHeight="1" x14ac:dyDescent="0.3">
      <c r="B20" s="54"/>
      <c r="C20" s="54"/>
      <c r="D20" s="54"/>
      <c r="E20" s="54"/>
      <c r="F20" s="54"/>
      <c r="G20" s="54"/>
      <c r="H20" s="54"/>
      <c r="I20" s="54"/>
      <c r="J20" s="54"/>
      <c r="K20" s="54"/>
      <c r="L20" s="59"/>
      <c r="M20" s="13"/>
      <c r="N20" s="13"/>
      <c r="O20" s="1"/>
      <c r="P20" s="1"/>
      <c r="R20" s="1"/>
      <c r="S20" s="1"/>
      <c r="X20" s="1"/>
      <c r="Y20" s="1"/>
      <c r="AD20" s="1"/>
      <c r="AE20" s="1"/>
      <c r="AF20" s="1"/>
      <c r="AG20" s="1"/>
      <c r="AH20" s="1"/>
      <c r="AI20" s="1"/>
      <c r="AJ20" s="1"/>
      <c r="AK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</row>
    <row r="21" spans="2:49" ht="18" customHeight="1" x14ac:dyDescent="0.3">
      <c r="B21" s="54"/>
      <c r="C21" s="54"/>
      <c r="D21" s="54"/>
      <c r="E21" s="54"/>
      <c r="F21" s="54"/>
      <c r="G21" s="54"/>
      <c r="H21" s="54"/>
      <c r="I21" s="54"/>
      <c r="J21" s="54"/>
      <c r="K21" s="54"/>
      <c r="L21" s="59"/>
      <c r="M21" s="13"/>
      <c r="N21" s="13"/>
      <c r="O21" s="1"/>
      <c r="P21" s="1"/>
      <c r="R21" s="1"/>
      <c r="S21" s="1"/>
      <c r="X21" s="1"/>
      <c r="Y21" s="1"/>
      <c r="AD21" s="1"/>
      <c r="AE21" s="1"/>
      <c r="AF21" s="1"/>
      <c r="AG21" s="1"/>
      <c r="AH21" s="1"/>
      <c r="AI21" s="1"/>
      <c r="AJ21" s="1"/>
      <c r="AK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</row>
    <row r="22" spans="2:49" ht="18" customHeight="1" x14ac:dyDescent="0.3">
      <c r="B22" s="59"/>
      <c r="C22" s="59"/>
      <c r="D22" s="59"/>
      <c r="E22" s="59"/>
      <c r="F22" s="59"/>
      <c r="G22" s="59"/>
      <c r="H22" s="59"/>
      <c r="I22" s="59"/>
      <c r="J22" s="59"/>
      <c r="K22" s="59"/>
      <c r="L22" s="59"/>
      <c r="M22" s="13"/>
      <c r="N22" s="13"/>
      <c r="O22" s="1"/>
      <c r="P22" s="1"/>
      <c r="R22" s="1"/>
      <c r="S22" s="1"/>
      <c r="X22" s="1"/>
      <c r="Y22" s="1"/>
      <c r="AD22" s="1"/>
      <c r="AE22" s="1"/>
      <c r="AF22" s="1"/>
      <c r="AG22" s="1"/>
      <c r="AH22" s="1"/>
      <c r="AI22" s="1"/>
      <c r="AJ22" s="1"/>
      <c r="AK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</row>
    <row r="23" spans="2:49" ht="18" customHeight="1" x14ac:dyDescent="0.3">
      <c r="B23" s="59"/>
      <c r="C23" s="59"/>
      <c r="D23" s="59"/>
      <c r="E23" s="59"/>
      <c r="F23" s="59"/>
      <c r="G23" s="59"/>
      <c r="H23" s="59"/>
      <c r="I23" s="59"/>
      <c r="J23" s="59"/>
      <c r="K23" s="59"/>
      <c r="L23" s="59"/>
      <c r="M23" s="13"/>
      <c r="N23" s="13"/>
      <c r="O23" s="1"/>
      <c r="P23" s="1"/>
      <c r="R23" s="1"/>
      <c r="S23" s="1"/>
      <c r="X23" s="1"/>
      <c r="Y23" s="1"/>
      <c r="AD23" s="1"/>
      <c r="AE23" s="1"/>
      <c r="AF23" s="1"/>
      <c r="AG23" s="1"/>
      <c r="AH23" s="1"/>
      <c r="AI23" s="1"/>
      <c r="AJ23" s="1"/>
      <c r="AK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</row>
    <row r="24" spans="2:49" ht="18" customHeight="1" x14ac:dyDescent="0.3">
      <c r="B24" s="59"/>
      <c r="C24" s="59"/>
      <c r="D24" s="59"/>
      <c r="E24" s="59"/>
      <c r="F24" s="59"/>
      <c r="G24" s="59"/>
      <c r="H24" s="59"/>
      <c r="I24" s="59"/>
      <c r="J24" s="59"/>
      <c r="K24" s="59"/>
      <c r="L24" s="59"/>
      <c r="M24" s="13"/>
      <c r="N24" s="13"/>
      <c r="O24" s="1"/>
      <c r="P24" s="1"/>
      <c r="R24" s="1"/>
      <c r="S24" s="1"/>
      <c r="X24" s="1"/>
      <c r="Y24" s="1"/>
      <c r="AD24" s="1"/>
      <c r="AE24" s="1"/>
      <c r="AF24" s="1"/>
      <c r="AG24" s="1"/>
      <c r="AH24" s="1"/>
      <c r="AI24" s="1"/>
      <c r="AJ24" s="1"/>
      <c r="AK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</row>
    <row r="25" spans="2:49" ht="18" customHeight="1" x14ac:dyDescent="0.3">
      <c r="B25" s="58"/>
      <c r="C25" s="58"/>
      <c r="D25" s="58"/>
      <c r="E25" s="58"/>
      <c r="F25" s="58"/>
      <c r="G25" s="58"/>
      <c r="H25" s="58"/>
      <c r="I25" s="58"/>
      <c r="J25" s="58"/>
      <c r="K25" s="58"/>
      <c r="L25" s="58"/>
      <c r="O25" s="1"/>
      <c r="P25" s="1"/>
      <c r="R25" s="1"/>
      <c r="S25" s="1"/>
      <c r="X25" s="1"/>
      <c r="Y25" s="1"/>
      <c r="AD25" s="1"/>
      <c r="AE25" s="1"/>
      <c r="AF25" s="1"/>
      <c r="AG25" s="1"/>
      <c r="AH25" s="1"/>
      <c r="AI25" s="1"/>
      <c r="AJ25" s="1"/>
      <c r="AK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</row>
    <row r="26" spans="2:49" ht="18" customHeight="1" x14ac:dyDescent="0.3">
      <c r="B26" s="58"/>
      <c r="C26" s="58"/>
      <c r="D26" s="58"/>
      <c r="E26" s="58"/>
      <c r="F26" s="58"/>
      <c r="G26" s="58"/>
      <c r="H26" s="58"/>
      <c r="I26" s="58"/>
      <c r="J26" s="58"/>
      <c r="K26" s="58"/>
      <c r="L26" s="58"/>
      <c r="O26" s="1"/>
      <c r="P26" s="1"/>
      <c r="R26" s="1"/>
      <c r="S26" s="1"/>
      <c r="X26" s="1"/>
      <c r="Y26" s="1"/>
      <c r="AD26" s="1"/>
      <c r="AE26" s="1"/>
      <c r="AF26" s="1"/>
      <c r="AG26" s="1"/>
      <c r="AH26" s="1"/>
      <c r="AI26" s="1"/>
      <c r="AJ26" s="1"/>
      <c r="AK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</row>
    <row r="27" spans="2:49" ht="18" customHeight="1" x14ac:dyDescent="0.3">
      <c r="B27" s="58"/>
      <c r="C27" s="58"/>
      <c r="D27" s="58"/>
      <c r="E27" s="58"/>
      <c r="F27" s="58"/>
      <c r="G27" s="58"/>
      <c r="H27" s="58"/>
      <c r="I27" s="58"/>
      <c r="J27" s="58"/>
      <c r="K27" s="58"/>
      <c r="L27" s="58"/>
      <c r="O27" s="1"/>
      <c r="P27" s="1"/>
      <c r="R27" s="1"/>
      <c r="S27" s="1"/>
      <c r="X27" s="1"/>
      <c r="Y27" s="1"/>
      <c r="AD27" s="1"/>
      <c r="AE27" s="1"/>
      <c r="AF27" s="1"/>
      <c r="AG27" s="1"/>
      <c r="AH27" s="1"/>
      <c r="AI27" s="1"/>
      <c r="AJ27" s="1"/>
      <c r="AK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</row>
    <row r="28" spans="2:49" ht="18" customHeight="1" x14ac:dyDescent="0.3">
      <c r="B28" s="58"/>
      <c r="C28" s="58"/>
      <c r="D28" s="58"/>
      <c r="E28" s="58"/>
      <c r="F28" s="58"/>
      <c r="G28" s="58"/>
      <c r="H28" s="58"/>
      <c r="I28" s="58"/>
      <c r="J28" s="58"/>
      <c r="K28" s="58"/>
      <c r="L28" s="58"/>
      <c r="O28" s="1"/>
      <c r="P28" s="1"/>
      <c r="R28" s="1"/>
      <c r="S28" s="1"/>
      <c r="X28" s="1"/>
      <c r="Y28" s="1"/>
      <c r="AD28" s="1"/>
      <c r="AE28" s="1"/>
      <c r="AF28" s="1"/>
      <c r="AG28" s="1"/>
      <c r="AH28" s="1"/>
      <c r="AI28" s="1"/>
      <c r="AJ28" s="1"/>
      <c r="AK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</row>
    <row r="29" spans="2:49" ht="18" customHeight="1" x14ac:dyDescent="0.3">
      <c r="B29" s="58"/>
      <c r="C29" s="58"/>
      <c r="D29" s="58"/>
      <c r="E29" s="58"/>
      <c r="F29" s="58"/>
      <c r="G29" s="58"/>
      <c r="H29" s="58"/>
      <c r="I29" s="58"/>
      <c r="J29" s="58"/>
      <c r="K29" s="58"/>
      <c r="L29" s="58"/>
      <c r="O29" s="1"/>
      <c r="P29" s="1"/>
      <c r="R29" s="1"/>
      <c r="S29" s="1"/>
      <c r="X29" s="1"/>
      <c r="Y29" s="1"/>
      <c r="AD29" s="1"/>
      <c r="AE29" s="1"/>
      <c r="AF29" s="1"/>
      <c r="AG29" s="1"/>
      <c r="AH29" s="1"/>
      <c r="AI29" s="1"/>
      <c r="AJ29" s="1"/>
      <c r="AK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</row>
    <row r="30" spans="2:49" ht="18" customHeight="1" x14ac:dyDescent="0.3">
      <c r="B30" s="58"/>
      <c r="C30" s="58"/>
      <c r="D30" s="58"/>
      <c r="E30" s="58"/>
      <c r="F30" s="58"/>
      <c r="G30" s="58"/>
      <c r="H30" s="58"/>
      <c r="I30" s="58"/>
      <c r="J30" s="58"/>
      <c r="K30" s="58"/>
      <c r="L30" s="58"/>
      <c r="O30" s="1"/>
      <c r="P30" s="1"/>
      <c r="R30" s="1"/>
      <c r="S30" s="1"/>
      <c r="X30" s="1"/>
      <c r="Y30" s="1"/>
      <c r="AD30" s="1"/>
      <c r="AE30" s="1"/>
      <c r="AF30" s="1"/>
      <c r="AG30" s="1"/>
      <c r="AH30" s="1"/>
      <c r="AI30" s="1"/>
      <c r="AJ30" s="1"/>
      <c r="AK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</row>
    <row r="31" spans="2:49" ht="18" customHeight="1" x14ac:dyDescent="0.3">
      <c r="B31" s="58"/>
      <c r="C31" s="58"/>
      <c r="D31" s="58"/>
      <c r="E31" s="58"/>
      <c r="F31" s="58"/>
      <c r="G31" s="58"/>
      <c r="H31" s="58"/>
      <c r="I31" s="58"/>
      <c r="J31" s="58"/>
      <c r="K31" s="58"/>
      <c r="L31" s="58"/>
      <c r="O31" s="1"/>
      <c r="P31" s="1"/>
      <c r="R31" s="1"/>
      <c r="S31" s="1"/>
      <c r="X31" s="1"/>
      <c r="Y31" s="1"/>
      <c r="AD31" s="1"/>
      <c r="AE31" s="1"/>
      <c r="AF31" s="1"/>
      <c r="AG31" s="1"/>
      <c r="AH31" s="1"/>
      <c r="AI31" s="1"/>
      <c r="AJ31" s="1"/>
      <c r="AK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</row>
    <row r="32" spans="2:49" ht="18" customHeight="1" x14ac:dyDescent="0.3">
      <c r="B32" s="58"/>
      <c r="C32" s="58"/>
      <c r="D32" s="58"/>
      <c r="E32" s="58"/>
      <c r="F32" s="58"/>
      <c r="G32" s="58"/>
      <c r="H32" s="58"/>
      <c r="I32" s="58"/>
      <c r="J32" s="58"/>
      <c r="K32" s="58"/>
      <c r="L32" s="58"/>
      <c r="O32" s="1"/>
      <c r="P32" s="1"/>
      <c r="R32" s="1"/>
      <c r="S32" s="1"/>
      <c r="X32" s="1"/>
      <c r="Y32" s="1"/>
      <c r="AD32" s="1"/>
      <c r="AE32" s="1"/>
      <c r="AF32" s="1"/>
      <c r="AG32" s="1"/>
      <c r="AH32" s="1"/>
      <c r="AI32" s="1"/>
      <c r="AJ32" s="1"/>
      <c r="AK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</row>
    <row r="33" spans="2:49" ht="18" customHeight="1" x14ac:dyDescent="0.3">
      <c r="B33" s="58"/>
      <c r="C33" s="58"/>
      <c r="D33" s="58"/>
      <c r="E33" s="58"/>
      <c r="F33" s="58"/>
      <c r="G33" s="58"/>
      <c r="H33" s="58"/>
      <c r="I33" s="58"/>
      <c r="J33" s="58"/>
      <c r="K33" s="58"/>
      <c r="L33" s="58"/>
      <c r="O33" s="1"/>
      <c r="P33" s="1"/>
      <c r="R33" s="1"/>
      <c r="S33" s="1"/>
      <c r="X33" s="1"/>
      <c r="Y33" s="1"/>
      <c r="AD33" s="1"/>
      <c r="AE33" s="1"/>
      <c r="AF33" s="1"/>
      <c r="AG33" s="1"/>
      <c r="AH33" s="1"/>
      <c r="AI33" s="1"/>
      <c r="AJ33" s="1"/>
      <c r="AK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</row>
    <row r="34" spans="2:49" ht="18" customHeight="1" x14ac:dyDescent="0.3">
      <c r="B34" s="58"/>
      <c r="C34" s="58"/>
      <c r="D34" s="58"/>
      <c r="E34" s="58"/>
      <c r="F34" s="58"/>
      <c r="G34" s="58"/>
      <c r="H34" s="58"/>
      <c r="I34" s="58"/>
      <c r="J34" s="58"/>
      <c r="K34" s="58"/>
      <c r="L34" s="58"/>
      <c r="O34" s="1"/>
      <c r="P34" s="1"/>
      <c r="R34" s="1"/>
      <c r="S34" s="1"/>
      <c r="X34" s="1"/>
      <c r="Y34" s="1"/>
      <c r="AD34" s="1"/>
      <c r="AE34" s="1"/>
      <c r="AF34" s="1"/>
      <c r="AG34" s="1"/>
      <c r="AH34" s="1"/>
      <c r="AI34" s="1"/>
      <c r="AJ34" s="1"/>
      <c r="AK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</row>
    <row r="35" spans="2:49" ht="18" customHeight="1" x14ac:dyDescent="0.3">
      <c r="B35" s="58"/>
      <c r="C35" s="58"/>
      <c r="D35" s="58"/>
      <c r="E35" s="58"/>
      <c r="F35" s="58"/>
      <c r="G35" s="58"/>
      <c r="H35" s="58"/>
      <c r="I35" s="58"/>
      <c r="J35" s="58"/>
      <c r="K35" s="58"/>
      <c r="L35" s="58"/>
      <c r="O35" s="1"/>
      <c r="P35" s="1"/>
      <c r="R35" s="1"/>
      <c r="S35" s="1"/>
      <c r="X35" s="1"/>
      <c r="Y35" s="1"/>
      <c r="AD35" s="1"/>
      <c r="AE35" s="1"/>
      <c r="AF35" s="1"/>
      <c r="AG35" s="1"/>
      <c r="AH35" s="1"/>
      <c r="AI35" s="1"/>
      <c r="AJ35" s="1"/>
      <c r="AK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</row>
    <row r="36" spans="2:49" ht="18" customHeight="1" x14ac:dyDescent="0.3">
      <c r="B36" s="58"/>
      <c r="C36" s="58"/>
      <c r="D36" s="58"/>
      <c r="E36" s="58"/>
      <c r="F36" s="58"/>
      <c r="G36" s="58"/>
      <c r="H36" s="58"/>
      <c r="I36" s="58"/>
      <c r="J36" s="58"/>
      <c r="K36" s="58"/>
      <c r="L36" s="58"/>
      <c r="O36" s="1"/>
      <c r="P36" s="1"/>
      <c r="R36" s="1"/>
      <c r="S36" s="1"/>
      <c r="X36" s="1"/>
      <c r="Y36" s="1"/>
      <c r="AD36" s="1"/>
      <c r="AE36" s="1"/>
      <c r="AF36" s="1"/>
      <c r="AG36" s="1"/>
      <c r="AH36" s="1"/>
      <c r="AI36" s="1"/>
      <c r="AJ36" s="1"/>
      <c r="AK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</row>
    <row r="37" spans="2:49" ht="18" customHeight="1" x14ac:dyDescent="0.3">
      <c r="B37" s="58"/>
      <c r="C37" s="58"/>
      <c r="D37" s="58"/>
      <c r="E37" s="58"/>
      <c r="F37" s="58"/>
      <c r="G37" s="58"/>
      <c r="H37" s="58"/>
      <c r="I37" s="58"/>
      <c r="J37" s="58"/>
      <c r="K37" s="58"/>
      <c r="L37" s="58"/>
      <c r="O37" s="1"/>
      <c r="P37" s="1"/>
      <c r="R37" s="1"/>
      <c r="S37" s="1"/>
      <c r="X37" s="1"/>
      <c r="Y37" s="1"/>
      <c r="AD37" s="1"/>
      <c r="AE37" s="1"/>
      <c r="AF37" s="1"/>
      <c r="AG37" s="1"/>
      <c r="AH37" s="1"/>
      <c r="AI37" s="1"/>
      <c r="AJ37" s="1"/>
      <c r="AK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</row>
    <row r="38" spans="2:49" ht="18" customHeight="1" x14ac:dyDescent="0.3">
      <c r="B38" s="58"/>
      <c r="C38" s="58"/>
      <c r="D38" s="58"/>
      <c r="E38" s="58"/>
      <c r="F38" s="58"/>
      <c r="G38" s="58"/>
      <c r="H38" s="58"/>
      <c r="I38" s="58"/>
      <c r="J38" s="58"/>
      <c r="K38" s="58"/>
      <c r="L38" s="58"/>
      <c r="O38" s="1"/>
      <c r="P38" s="1"/>
      <c r="R38" s="1"/>
      <c r="S38" s="1"/>
      <c r="X38" s="1"/>
      <c r="Y38" s="1"/>
      <c r="AD38" s="1"/>
      <c r="AE38" s="1"/>
      <c r="AF38" s="1"/>
      <c r="AG38" s="1"/>
      <c r="AH38" s="1"/>
      <c r="AI38" s="1"/>
      <c r="AJ38" s="1"/>
      <c r="AK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</row>
    <row r="39" spans="2:49" ht="18" customHeight="1" x14ac:dyDescent="0.3">
      <c r="B39" s="58"/>
      <c r="C39" s="58"/>
      <c r="D39" s="58"/>
      <c r="E39" s="58"/>
      <c r="F39" s="58"/>
      <c r="G39" s="58"/>
      <c r="H39" s="58"/>
      <c r="I39" s="58"/>
      <c r="J39" s="58"/>
      <c r="K39" s="58"/>
      <c r="L39" s="58"/>
      <c r="O39" s="1"/>
      <c r="P39" s="1"/>
      <c r="R39" s="1"/>
      <c r="S39" s="1"/>
      <c r="X39" s="1"/>
      <c r="Y39" s="1"/>
      <c r="AD39" s="1"/>
      <c r="AE39" s="1"/>
      <c r="AF39" s="1"/>
      <c r="AG39" s="1"/>
      <c r="AH39" s="1"/>
      <c r="AI39" s="1"/>
      <c r="AJ39" s="1"/>
      <c r="AK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</row>
    <row r="40" spans="2:49" ht="18" customHeight="1" x14ac:dyDescent="0.3">
      <c r="B40" s="58"/>
      <c r="C40" s="58"/>
      <c r="D40" s="58"/>
      <c r="E40" s="58"/>
      <c r="F40" s="58"/>
      <c r="G40" s="58"/>
      <c r="H40" s="58"/>
      <c r="I40" s="58"/>
      <c r="J40" s="58"/>
      <c r="K40" s="58"/>
      <c r="L40" s="58"/>
      <c r="O40" s="1"/>
      <c r="P40" s="1"/>
      <c r="R40" s="1"/>
      <c r="S40" s="1"/>
      <c r="X40" s="1"/>
      <c r="Y40" s="1"/>
      <c r="AD40" s="1"/>
      <c r="AE40" s="1"/>
      <c r="AF40" s="1"/>
      <c r="AG40" s="1"/>
      <c r="AH40" s="1"/>
      <c r="AI40" s="1"/>
      <c r="AJ40" s="1"/>
      <c r="AK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</row>
    <row r="41" spans="2:49" ht="18" customHeight="1" x14ac:dyDescent="0.3">
      <c r="B41" s="58"/>
      <c r="C41" s="58"/>
      <c r="D41" s="58"/>
      <c r="E41" s="58"/>
      <c r="F41" s="58"/>
      <c r="G41" s="58"/>
      <c r="H41" s="58"/>
      <c r="I41" s="58"/>
      <c r="J41" s="58"/>
      <c r="K41" s="58"/>
      <c r="L41" s="58"/>
      <c r="O41" s="1"/>
      <c r="P41" s="1"/>
      <c r="R41" s="1"/>
      <c r="S41" s="1"/>
      <c r="X41" s="1"/>
      <c r="Y41" s="1"/>
      <c r="AD41" s="1"/>
      <c r="AE41" s="1"/>
      <c r="AF41" s="1"/>
      <c r="AG41" s="1"/>
      <c r="AH41" s="1"/>
      <c r="AI41" s="1"/>
      <c r="AJ41" s="1"/>
      <c r="AK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</row>
    <row r="42" spans="2:49" ht="18" customHeight="1" x14ac:dyDescent="0.3">
      <c r="B42" s="58"/>
      <c r="C42" s="58"/>
      <c r="D42" s="58"/>
      <c r="E42" s="58"/>
      <c r="F42" s="58"/>
      <c r="G42" s="58"/>
      <c r="H42" s="58"/>
      <c r="I42" s="58"/>
      <c r="J42" s="58"/>
      <c r="K42" s="58"/>
      <c r="L42" s="58"/>
      <c r="O42" s="1"/>
      <c r="P42" s="1"/>
      <c r="R42" s="1"/>
      <c r="S42" s="1"/>
      <c r="X42" s="1"/>
      <c r="Y42" s="1"/>
      <c r="AD42" s="1"/>
      <c r="AE42" s="1"/>
      <c r="AF42" s="1"/>
      <c r="AG42" s="1"/>
      <c r="AH42" s="1"/>
      <c r="AI42" s="1"/>
      <c r="AJ42" s="1"/>
      <c r="AK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</row>
    <row r="43" spans="2:49" ht="18" customHeight="1" x14ac:dyDescent="0.3">
      <c r="B43" s="58"/>
      <c r="C43" s="58"/>
      <c r="D43" s="58"/>
      <c r="E43" s="58"/>
      <c r="F43" s="58"/>
      <c r="G43" s="58"/>
      <c r="H43" s="58"/>
      <c r="I43" s="58"/>
      <c r="J43" s="58"/>
      <c r="K43" s="58"/>
      <c r="L43" s="58"/>
      <c r="O43" s="1"/>
      <c r="P43" s="1"/>
      <c r="R43" s="1"/>
      <c r="S43" s="1"/>
      <c r="X43" s="1"/>
      <c r="Y43" s="1"/>
      <c r="AD43" s="1"/>
      <c r="AE43" s="1"/>
      <c r="AF43" s="1"/>
      <c r="AG43" s="1"/>
      <c r="AH43" s="1"/>
      <c r="AI43" s="1"/>
      <c r="AJ43" s="1"/>
      <c r="AK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</row>
    <row r="44" spans="2:49" ht="18" customHeight="1" x14ac:dyDescent="0.3">
      <c r="B44" s="58"/>
      <c r="C44" s="58"/>
      <c r="D44" s="58"/>
      <c r="E44" s="58"/>
      <c r="F44" s="58"/>
      <c r="G44" s="58"/>
      <c r="H44" s="58"/>
      <c r="I44" s="58"/>
      <c r="J44" s="58"/>
      <c r="K44" s="58"/>
      <c r="L44" s="58"/>
      <c r="O44" s="1"/>
      <c r="P44" s="1"/>
      <c r="R44" s="1"/>
      <c r="S44" s="1"/>
      <c r="X44" s="1"/>
      <c r="Y44" s="1"/>
      <c r="AD44" s="1"/>
      <c r="AE44" s="1"/>
      <c r="AF44" s="1"/>
      <c r="AG44" s="1"/>
      <c r="AH44" s="1"/>
      <c r="AI44" s="1"/>
      <c r="AJ44" s="1"/>
      <c r="AK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</row>
    <row r="45" spans="2:49" ht="18" customHeight="1" x14ac:dyDescent="0.3">
      <c r="B45" s="58"/>
      <c r="C45" s="58"/>
      <c r="D45" s="58"/>
      <c r="E45" s="58"/>
      <c r="F45" s="58"/>
      <c r="G45" s="58"/>
      <c r="H45" s="58"/>
      <c r="I45" s="58"/>
      <c r="J45" s="58"/>
      <c r="K45" s="58"/>
      <c r="L45" s="58"/>
      <c r="O45" s="1"/>
      <c r="P45" s="1"/>
      <c r="R45" s="1"/>
      <c r="S45" s="1"/>
      <c r="X45" s="1"/>
      <c r="Y45" s="1"/>
      <c r="AD45" s="1"/>
      <c r="AE45" s="1"/>
      <c r="AF45" s="1"/>
      <c r="AG45" s="1"/>
      <c r="AH45" s="1"/>
      <c r="AI45" s="1"/>
      <c r="AJ45" s="1"/>
      <c r="AK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</row>
    <row r="46" spans="2:49" ht="18" customHeight="1" x14ac:dyDescent="0.3">
      <c r="B46" s="58"/>
      <c r="C46" s="58"/>
      <c r="D46" s="58"/>
      <c r="E46" s="58"/>
      <c r="F46" s="58"/>
      <c r="G46" s="58"/>
      <c r="H46" s="58"/>
      <c r="I46" s="58"/>
      <c r="J46" s="58"/>
      <c r="K46" s="58"/>
      <c r="L46" s="58"/>
      <c r="O46" s="1"/>
      <c r="P46" s="1"/>
      <c r="R46" s="1"/>
      <c r="S46" s="1"/>
      <c r="X46" s="1"/>
      <c r="Y46" s="1"/>
      <c r="AD46" s="1"/>
      <c r="AE46" s="1"/>
      <c r="AF46" s="1"/>
      <c r="AG46" s="1"/>
      <c r="AH46" s="1"/>
      <c r="AI46" s="1"/>
      <c r="AJ46" s="1"/>
      <c r="AK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</row>
    <row r="47" spans="2:49" ht="18" customHeight="1" x14ac:dyDescent="0.3">
      <c r="B47" s="58"/>
      <c r="C47" s="58"/>
      <c r="D47" s="58"/>
      <c r="E47" s="58"/>
      <c r="F47" s="58"/>
      <c r="G47" s="58"/>
      <c r="H47" s="58"/>
      <c r="I47" s="58"/>
      <c r="J47" s="58"/>
      <c r="K47" s="58"/>
      <c r="L47" s="58"/>
      <c r="O47" s="1"/>
      <c r="P47" s="1"/>
      <c r="R47" s="1"/>
      <c r="S47" s="1"/>
      <c r="X47" s="1"/>
      <c r="Y47" s="1"/>
      <c r="AD47" s="1"/>
      <c r="AE47" s="1"/>
      <c r="AF47" s="1"/>
      <c r="AG47" s="1"/>
      <c r="AH47" s="1"/>
      <c r="AI47" s="1"/>
      <c r="AJ47" s="1"/>
      <c r="AK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</row>
    <row r="48" spans="2:49" ht="18" customHeight="1" x14ac:dyDescent="0.3">
      <c r="B48" s="58"/>
      <c r="C48" s="58"/>
      <c r="D48" s="58"/>
      <c r="E48" s="58"/>
      <c r="F48" s="58"/>
      <c r="G48" s="58"/>
      <c r="H48" s="58"/>
      <c r="I48" s="58"/>
      <c r="J48" s="58"/>
      <c r="K48" s="58"/>
      <c r="L48" s="58"/>
      <c r="O48" s="1"/>
      <c r="P48" s="1"/>
      <c r="R48" s="1"/>
      <c r="S48" s="1"/>
      <c r="X48" s="1"/>
      <c r="Y48" s="1"/>
      <c r="AD48" s="1"/>
      <c r="AE48" s="1"/>
      <c r="AF48" s="1"/>
      <c r="AG48" s="1"/>
      <c r="AH48" s="1"/>
      <c r="AI48" s="1"/>
      <c r="AJ48" s="1"/>
      <c r="AK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</row>
    <row r="49" spans="2:49" ht="18" customHeight="1" x14ac:dyDescent="0.3">
      <c r="B49" s="58"/>
      <c r="C49" s="58"/>
      <c r="D49" s="58"/>
      <c r="E49" s="58"/>
      <c r="F49" s="58"/>
      <c r="G49" s="58"/>
      <c r="H49" s="58"/>
      <c r="I49" s="58"/>
      <c r="J49" s="58"/>
      <c r="K49" s="58"/>
      <c r="L49" s="58"/>
      <c r="O49" s="1"/>
      <c r="P49" s="1"/>
      <c r="R49" s="1"/>
      <c r="S49" s="1"/>
      <c r="X49" s="1"/>
      <c r="Y49" s="1"/>
      <c r="AD49" s="1"/>
      <c r="AE49" s="1"/>
      <c r="AF49" s="1"/>
      <c r="AG49" s="1"/>
      <c r="AH49" s="1"/>
      <c r="AI49" s="1"/>
      <c r="AJ49" s="1"/>
      <c r="AK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</row>
    <row r="50" spans="2:49" ht="18" customHeight="1" x14ac:dyDescent="0.3">
      <c r="B50" s="58"/>
      <c r="C50" s="58"/>
      <c r="D50" s="58"/>
      <c r="E50" s="58"/>
      <c r="F50" s="58"/>
      <c r="G50" s="58"/>
      <c r="H50" s="58"/>
      <c r="I50" s="58"/>
      <c r="J50" s="58"/>
      <c r="K50" s="58"/>
      <c r="L50" s="58"/>
      <c r="O50" s="1"/>
      <c r="P50" s="1"/>
      <c r="R50" s="1"/>
      <c r="S50" s="1"/>
      <c r="X50" s="1"/>
      <c r="Y50" s="1"/>
      <c r="AD50" s="1"/>
      <c r="AE50" s="1"/>
      <c r="AF50" s="1"/>
      <c r="AG50" s="1"/>
      <c r="AH50" s="1"/>
      <c r="AI50" s="1"/>
      <c r="AJ50" s="1"/>
      <c r="AK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</row>
    <row r="51" spans="2:49" ht="18" customHeight="1" x14ac:dyDescent="0.3">
      <c r="B51" s="58"/>
      <c r="C51" s="58"/>
      <c r="D51" s="58"/>
      <c r="E51" s="58"/>
      <c r="F51" s="58"/>
      <c r="G51" s="58"/>
      <c r="H51" s="58"/>
      <c r="I51" s="58"/>
      <c r="J51" s="58"/>
      <c r="K51" s="58"/>
      <c r="L51" s="58"/>
      <c r="O51" s="1"/>
      <c r="P51" s="1"/>
      <c r="R51" s="1"/>
      <c r="S51" s="1"/>
      <c r="X51" s="1"/>
      <c r="Y51" s="1"/>
      <c r="AD51" s="1"/>
      <c r="AE51" s="1"/>
      <c r="AF51" s="1"/>
      <c r="AG51" s="1"/>
      <c r="AH51" s="1"/>
      <c r="AI51" s="1"/>
      <c r="AJ51" s="1"/>
      <c r="AK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</row>
    <row r="52" spans="2:49" ht="18" customHeight="1" x14ac:dyDescent="0.3">
      <c r="B52" s="58"/>
      <c r="C52" s="58"/>
      <c r="D52" s="58"/>
      <c r="E52" s="58"/>
      <c r="F52" s="58"/>
      <c r="G52" s="58"/>
      <c r="H52" s="58"/>
      <c r="I52" s="58"/>
      <c r="J52" s="58"/>
      <c r="K52" s="58"/>
      <c r="L52" s="58"/>
      <c r="O52" s="1"/>
      <c r="P52" s="1"/>
      <c r="R52" s="1"/>
      <c r="S52" s="1"/>
      <c r="X52" s="1"/>
      <c r="Y52" s="1"/>
      <c r="AD52" s="1"/>
      <c r="AE52" s="1"/>
      <c r="AF52" s="1"/>
      <c r="AG52" s="1"/>
      <c r="AH52" s="1"/>
      <c r="AI52" s="1"/>
      <c r="AJ52" s="1"/>
      <c r="AK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</row>
    <row r="53" spans="2:49" ht="18" customHeight="1" x14ac:dyDescent="0.3">
      <c r="B53" s="58"/>
      <c r="C53" s="58"/>
      <c r="D53" s="58"/>
      <c r="E53" s="58"/>
      <c r="F53" s="58"/>
      <c r="G53" s="58"/>
      <c r="H53" s="58"/>
      <c r="I53" s="58"/>
      <c r="J53" s="58"/>
      <c r="K53" s="58"/>
      <c r="L53" s="58"/>
      <c r="O53" s="1"/>
      <c r="P53" s="1"/>
      <c r="R53" s="1"/>
      <c r="S53" s="1"/>
      <c r="X53" s="1"/>
      <c r="Y53" s="1"/>
      <c r="AD53" s="1"/>
      <c r="AE53" s="1"/>
      <c r="AF53" s="1"/>
      <c r="AG53" s="1"/>
      <c r="AH53" s="1"/>
      <c r="AI53" s="1"/>
      <c r="AJ53" s="1"/>
      <c r="AK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</row>
    <row r="54" spans="2:49" ht="18" customHeight="1" x14ac:dyDescent="0.3">
      <c r="B54" s="58"/>
      <c r="C54" s="58"/>
      <c r="D54" s="58"/>
      <c r="E54" s="58"/>
      <c r="F54" s="58"/>
      <c r="G54" s="58"/>
      <c r="H54" s="58"/>
      <c r="I54" s="58"/>
      <c r="J54" s="58"/>
      <c r="K54" s="58"/>
      <c r="L54" s="58"/>
      <c r="O54" s="1"/>
      <c r="P54" s="1"/>
      <c r="R54" s="1"/>
      <c r="S54" s="1"/>
      <c r="X54" s="1"/>
      <c r="Y54" s="1"/>
      <c r="AD54" s="1"/>
      <c r="AE54" s="1"/>
      <c r="AF54" s="1"/>
      <c r="AG54" s="1"/>
      <c r="AH54" s="1"/>
      <c r="AI54" s="1"/>
      <c r="AJ54" s="1"/>
      <c r="AK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</row>
    <row r="55" spans="2:49" ht="18" customHeight="1" x14ac:dyDescent="0.3">
      <c r="B55" s="58"/>
      <c r="C55" s="58"/>
      <c r="D55" s="58"/>
      <c r="E55" s="58"/>
      <c r="F55" s="58"/>
      <c r="G55" s="58"/>
      <c r="H55" s="58"/>
      <c r="I55" s="58"/>
      <c r="J55" s="58"/>
      <c r="K55" s="58"/>
      <c r="L55" s="58"/>
      <c r="O55" s="1"/>
      <c r="P55" s="1"/>
      <c r="R55" s="1"/>
      <c r="S55" s="1"/>
      <c r="X55" s="1"/>
      <c r="Y55" s="1"/>
      <c r="AD55" s="1"/>
      <c r="AE55" s="1"/>
      <c r="AF55" s="1"/>
      <c r="AG55" s="1"/>
      <c r="AH55" s="1"/>
      <c r="AI55" s="1"/>
      <c r="AJ55" s="1"/>
      <c r="AK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</row>
    <row r="56" spans="2:49" ht="18" customHeight="1" x14ac:dyDescent="0.3">
      <c r="B56" s="58"/>
      <c r="C56" s="58"/>
      <c r="D56" s="58"/>
      <c r="E56" s="58"/>
      <c r="F56" s="58"/>
      <c r="G56" s="58"/>
      <c r="H56" s="58"/>
      <c r="I56" s="58"/>
      <c r="J56" s="58"/>
      <c r="K56" s="58"/>
      <c r="L56" s="58"/>
      <c r="O56" s="1"/>
      <c r="P56" s="1"/>
      <c r="R56" s="1"/>
      <c r="S56" s="1"/>
      <c r="X56" s="1"/>
      <c r="Y56" s="1"/>
      <c r="AD56" s="1"/>
      <c r="AE56" s="1"/>
      <c r="AF56" s="1"/>
      <c r="AG56" s="1"/>
      <c r="AH56" s="1"/>
      <c r="AI56" s="1"/>
      <c r="AJ56" s="1"/>
      <c r="AK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</row>
    <row r="57" spans="2:49" ht="18" customHeight="1" x14ac:dyDescent="0.3">
      <c r="B57" s="58"/>
      <c r="C57" s="58"/>
      <c r="D57" s="58"/>
      <c r="E57" s="58"/>
      <c r="F57" s="58"/>
      <c r="G57" s="58"/>
      <c r="H57" s="58"/>
      <c r="I57" s="58"/>
      <c r="J57" s="58"/>
      <c r="K57" s="58"/>
      <c r="L57" s="58"/>
      <c r="O57" s="1"/>
      <c r="P57" s="1"/>
      <c r="R57" s="1"/>
      <c r="S57" s="1"/>
      <c r="X57" s="1"/>
      <c r="Y57" s="1"/>
      <c r="AD57" s="1"/>
      <c r="AE57" s="1"/>
      <c r="AF57" s="1"/>
      <c r="AG57" s="1"/>
      <c r="AH57" s="1"/>
      <c r="AI57" s="1"/>
      <c r="AJ57" s="1"/>
      <c r="AK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</row>
    <row r="58" spans="2:49" ht="18" customHeight="1" x14ac:dyDescent="0.3">
      <c r="B58" s="58"/>
      <c r="C58" s="58"/>
      <c r="D58" s="58"/>
      <c r="E58" s="58"/>
      <c r="F58" s="58"/>
      <c r="G58" s="58"/>
      <c r="H58" s="58"/>
      <c r="I58" s="58"/>
      <c r="J58" s="58"/>
      <c r="K58" s="58"/>
      <c r="L58" s="58"/>
      <c r="O58" s="1"/>
      <c r="P58" s="1"/>
      <c r="R58" s="1"/>
      <c r="S58" s="1"/>
      <c r="X58" s="1"/>
      <c r="Y58" s="1"/>
      <c r="AD58" s="1"/>
      <c r="AE58" s="1"/>
      <c r="AF58" s="1"/>
      <c r="AG58" s="1"/>
      <c r="AH58" s="1"/>
      <c r="AI58" s="1"/>
      <c r="AJ58" s="1"/>
      <c r="AK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</row>
    <row r="59" spans="2:49" ht="18" customHeight="1" x14ac:dyDescent="0.3">
      <c r="B59" s="58"/>
      <c r="C59" s="58"/>
      <c r="D59" s="58"/>
      <c r="E59" s="58"/>
      <c r="F59" s="58"/>
      <c r="G59" s="58"/>
      <c r="H59" s="58"/>
      <c r="I59" s="58"/>
      <c r="J59" s="58"/>
      <c r="K59" s="58"/>
      <c r="L59" s="58"/>
      <c r="O59" s="1"/>
      <c r="P59" s="1"/>
      <c r="R59" s="1"/>
      <c r="S59" s="1"/>
      <c r="X59" s="1"/>
      <c r="Y59" s="1"/>
      <c r="AD59" s="1"/>
      <c r="AE59" s="1"/>
      <c r="AF59" s="1"/>
      <c r="AG59" s="1"/>
      <c r="AH59" s="1"/>
      <c r="AI59" s="1"/>
      <c r="AJ59" s="1"/>
      <c r="AK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</row>
    <row r="60" spans="2:49" ht="18" customHeight="1" x14ac:dyDescent="0.3">
      <c r="B60" s="58"/>
      <c r="C60" s="58"/>
      <c r="D60" s="58"/>
      <c r="E60" s="58"/>
      <c r="F60" s="58"/>
      <c r="G60" s="58"/>
      <c r="H60" s="58"/>
      <c r="I60" s="58"/>
      <c r="J60" s="58"/>
      <c r="K60" s="58"/>
      <c r="L60" s="58"/>
      <c r="O60" s="1"/>
      <c r="P60" s="1"/>
      <c r="R60" s="1"/>
      <c r="S60" s="1"/>
      <c r="X60" s="1"/>
      <c r="Y60" s="1"/>
      <c r="AD60" s="1"/>
      <c r="AE60" s="1"/>
      <c r="AF60" s="1"/>
      <c r="AG60" s="1"/>
      <c r="AH60" s="1"/>
      <c r="AI60" s="1"/>
      <c r="AJ60" s="1"/>
      <c r="AK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</row>
    <row r="61" spans="2:49" ht="18" customHeight="1" x14ac:dyDescent="0.3">
      <c r="B61" s="58"/>
      <c r="C61" s="58"/>
      <c r="D61" s="58"/>
      <c r="E61" s="58"/>
      <c r="F61" s="58"/>
      <c r="G61" s="58"/>
      <c r="H61" s="58"/>
      <c r="I61" s="58"/>
      <c r="J61" s="58"/>
      <c r="K61" s="58"/>
      <c r="L61" s="58"/>
      <c r="O61" s="1"/>
      <c r="P61" s="1"/>
      <c r="R61" s="1"/>
      <c r="S61" s="1"/>
      <c r="X61" s="1"/>
      <c r="Y61" s="1"/>
      <c r="AD61" s="1"/>
      <c r="AE61" s="1"/>
      <c r="AF61" s="1"/>
      <c r="AG61" s="1"/>
      <c r="AH61" s="1"/>
      <c r="AI61" s="1"/>
      <c r="AJ61" s="1"/>
      <c r="AK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</row>
    <row r="62" spans="2:49" ht="18" customHeight="1" x14ac:dyDescent="0.3">
      <c r="B62" s="58"/>
      <c r="C62" s="58"/>
      <c r="D62" s="58"/>
      <c r="E62" s="58"/>
      <c r="F62" s="58"/>
      <c r="G62" s="58"/>
      <c r="H62" s="58"/>
      <c r="I62" s="58"/>
      <c r="J62" s="58"/>
      <c r="K62" s="58"/>
      <c r="L62" s="58"/>
      <c r="O62" s="1"/>
      <c r="P62" s="1"/>
      <c r="R62" s="1"/>
      <c r="S62" s="1"/>
      <c r="X62" s="1"/>
      <c r="Y62" s="1"/>
      <c r="AD62" s="1"/>
      <c r="AE62" s="1"/>
      <c r="AF62" s="1"/>
      <c r="AG62" s="1"/>
      <c r="AH62" s="1"/>
      <c r="AI62" s="1"/>
      <c r="AJ62" s="1"/>
      <c r="AK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</row>
    <row r="63" spans="2:49" ht="18" customHeight="1" x14ac:dyDescent="0.3">
      <c r="B63" s="58"/>
      <c r="C63" s="58"/>
      <c r="D63" s="58"/>
      <c r="E63" s="58"/>
      <c r="F63" s="58"/>
      <c r="G63" s="58"/>
      <c r="H63" s="58"/>
      <c r="I63" s="58"/>
      <c r="J63" s="58"/>
      <c r="K63" s="58"/>
      <c r="L63" s="58"/>
      <c r="O63" s="1"/>
      <c r="P63" s="1"/>
      <c r="R63" s="1"/>
      <c r="S63" s="1"/>
      <c r="X63" s="1"/>
      <c r="Y63" s="1"/>
      <c r="AD63" s="1"/>
      <c r="AE63" s="1"/>
      <c r="AF63" s="1"/>
      <c r="AG63" s="1"/>
      <c r="AH63" s="1"/>
      <c r="AI63" s="1"/>
      <c r="AJ63" s="1"/>
      <c r="AK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</row>
    <row r="64" spans="2:49" ht="18" customHeight="1" x14ac:dyDescent="0.3">
      <c r="B64" s="58"/>
      <c r="C64" s="58"/>
      <c r="D64" s="58"/>
      <c r="E64" s="58"/>
      <c r="F64" s="58"/>
      <c r="G64" s="58"/>
      <c r="H64" s="58"/>
      <c r="I64" s="58"/>
      <c r="J64" s="58"/>
      <c r="K64" s="58"/>
      <c r="L64" s="58"/>
      <c r="O64" s="1"/>
      <c r="P64" s="1"/>
      <c r="R64" s="1"/>
      <c r="S64" s="1"/>
      <c r="X64" s="1"/>
      <c r="Y64" s="1"/>
      <c r="AD64" s="1"/>
      <c r="AE64" s="1"/>
      <c r="AF64" s="1"/>
      <c r="AG64" s="1"/>
      <c r="AH64" s="1"/>
      <c r="AI64" s="1"/>
      <c r="AJ64" s="1"/>
      <c r="AK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</row>
    <row r="65" spans="2:49" ht="18" customHeight="1" x14ac:dyDescent="0.3">
      <c r="B65" s="58"/>
      <c r="C65" s="58"/>
      <c r="D65" s="58"/>
      <c r="E65" s="58"/>
      <c r="F65" s="58"/>
      <c r="G65" s="58"/>
      <c r="H65" s="58"/>
      <c r="I65" s="58"/>
      <c r="J65" s="58"/>
      <c r="K65" s="58"/>
      <c r="L65" s="58"/>
      <c r="O65" s="1"/>
      <c r="P65" s="1"/>
      <c r="R65" s="1"/>
      <c r="S65" s="1"/>
      <c r="X65" s="1"/>
      <c r="Y65" s="1"/>
      <c r="AD65" s="1"/>
      <c r="AE65" s="1"/>
      <c r="AF65" s="1"/>
      <c r="AG65" s="1"/>
      <c r="AH65" s="1"/>
      <c r="AI65" s="1"/>
      <c r="AJ65" s="1"/>
      <c r="AK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</row>
    <row r="66" spans="2:49" ht="18" customHeight="1" x14ac:dyDescent="0.3">
      <c r="B66" s="58"/>
      <c r="C66" s="58"/>
      <c r="D66" s="58"/>
      <c r="E66" s="58"/>
      <c r="F66" s="58"/>
      <c r="G66" s="58"/>
      <c r="H66" s="58"/>
      <c r="I66" s="58"/>
      <c r="J66" s="58"/>
      <c r="K66" s="58"/>
      <c r="L66" s="58"/>
      <c r="O66" s="1"/>
      <c r="P66" s="1"/>
      <c r="R66" s="1"/>
      <c r="S66" s="1"/>
      <c r="X66" s="1"/>
      <c r="Y66" s="1"/>
      <c r="AD66" s="1"/>
      <c r="AE66" s="1"/>
      <c r="AF66" s="1"/>
      <c r="AG66" s="1"/>
      <c r="AH66" s="1"/>
      <c r="AI66" s="1"/>
      <c r="AJ66" s="1"/>
      <c r="AK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</row>
    <row r="67" spans="2:49" ht="18" customHeight="1" x14ac:dyDescent="0.3">
      <c r="B67" s="58"/>
      <c r="C67" s="58"/>
      <c r="D67" s="58"/>
      <c r="E67" s="58"/>
      <c r="F67" s="58"/>
      <c r="G67" s="58"/>
      <c r="H67" s="58"/>
      <c r="I67" s="58"/>
      <c r="J67" s="58"/>
      <c r="K67" s="58"/>
      <c r="L67" s="58"/>
      <c r="O67" s="1"/>
      <c r="P67" s="1"/>
      <c r="R67" s="1"/>
      <c r="S67" s="1"/>
      <c r="X67" s="1"/>
      <c r="Y67" s="1"/>
      <c r="AD67" s="1"/>
      <c r="AE67" s="1"/>
      <c r="AF67" s="1"/>
      <c r="AG67" s="1"/>
      <c r="AH67" s="1"/>
      <c r="AI67" s="1"/>
      <c r="AJ67" s="1"/>
      <c r="AK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</row>
    <row r="68" spans="2:49" ht="18" customHeight="1" x14ac:dyDescent="0.3">
      <c r="B68" s="58"/>
      <c r="C68" s="58"/>
      <c r="D68" s="58"/>
      <c r="E68" s="58"/>
      <c r="F68" s="58"/>
      <c r="G68" s="58"/>
      <c r="H68" s="58"/>
      <c r="I68" s="58"/>
      <c r="J68" s="58"/>
      <c r="K68" s="58"/>
      <c r="L68" s="58"/>
      <c r="O68" s="1"/>
      <c r="P68" s="1"/>
      <c r="R68" s="1"/>
      <c r="S68" s="1"/>
      <c r="X68" s="1"/>
      <c r="Y68" s="1"/>
      <c r="AD68" s="1"/>
      <c r="AE68" s="1"/>
      <c r="AF68" s="1"/>
      <c r="AG68" s="1"/>
      <c r="AH68" s="1"/>
      <c r="AI68" s="1"/>
      <c r="AJ68" s="1"/>
      <c r="AK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</row>
    <row r="69" spans="2:49" ht="18" customHeight="1" x14ac:dyDescent="0.3">
      <c r="B69" s="58"/>
      <c r="C69" s="58"/>
      <c r="D69" s="58"/>
      <c r="E69" s="58"/>
      <c r="F69" s="58"/>
      <c r="G69" s="58"/>
      <c r="H69" s="58"/>
      <c r="I69" s="58"/>
      <c r="J69" s="58"/>
      <c r="K69" s="58"/>
      <c r="L69" s="58"/>
      <c r="O69" s="1"/>
      <c r="P69" s="1"/>
      <c r="R69" s="1"/>
      <c r="S69" s="1"/>
      <c r="X69" s="1"/>
      <c r="Y69" s="1"/>
      <c r="AD69" s="1"/>
      <c r="AE69" s="1"/>
      <c r="AF69" s="1"/>
      <c r="AG69" s="1"/>
      <c r="AH69" s="1"/>
      <c r="AI69" s="1"/>
      <c r="AJ69" s="1"/>
      <c r="AK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</row>
    <row r="70" spans="2:49" ht="18" customHeight="1" x14ac:dyDescent="0.3">
      <c r="B70" s="58"/>
      <c r="C70" s="58"/>
      <c r="D70" s="58"/>
      <c r="E70" s="58"/>
      <c r="F70" s="58"/>
      <c r="G70" s="58"/>
      <c r="H70" s="58"/>
      <c r="I70" s="58"/>
      <c r="J70" s="58"/>
      <c r="K70" s="58"/>
      <c r="L70" s="58"/>
      <c r="O70" s="1"/>
      <c r="P70" s="1"/>
      <c r="R70" s="1"/>
      <c r="S70" s="1"/>
      <c r="X70" s="1"/>
      <c r="Y70" s="1"/>
      <c r="AD70" s="1"/>
      <c r="AE70" s="1"/>
      <c r="AF70" s="1"/>
      <c r="AG70" s="1"/>
      <c r="AH70" s="1"/>
      <c r="AI70" s="1"/>
      <c r="AJ70" s="1"/>
      <c r="AK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</row>
    <row r="71" spans="2:49" ht="18" customHeight="1" x14ac:dyDescent="0.3">
      <c r="B71" s="58"/>
      <c r="C71" s="58"/>
      <c r="D71" s="58"/>
      <c r="E71" s="58"/>
      <c r="F71" s="58"/>
      <c r="G71" s="58"/>
      <c r="H71" s="58"/>
      <c r="I71" s="58"/>
      <c r="J71" s="58"/>
      <c r="K71" s="58"/>
      <c r="L71" s="58"/>
      <c r="O71" s="1"/>
      <c r="P71" s="1"/>
      <c r="R71" s="1"/>
      <c r="S71" s="1"/>
      <c r="X71" s="1"/>
      <c r="Y71" s="1"/>
      <c r="AD71" s="1"/>
      <c r="AE71" s="1"/>
      <c r="AF71" s="1"/>
      <c r="AG71" s="1"/>
      <c r="AH71" s="1"/>
      <c r="AI71" s="1"/>
      <c r="AJ71" s="1"/>
      <c r="AK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</row>
    <row r="72" spans="2:49" ht="18" customHeight="1" x14ac:dyDescent="0.3">
      <c r="B72" s="58"/>
      <c r="C72" s="58"/>
      <c r="D72" s="58"/>
      <c r="E72" s="58"/>
      <c r="F72" s="58"/>
      <c r="G72" s="58"/>
      <c r="H72" s="58"/>
      <c r="I72" s="58"/>
      <c r="J72" s="58"/>
      <c r="K72" s="58"/>
      <c r="L72" s="58"/>
      <c r="O72" s="1"/>
      <c r="P72" s="1"/>
      <c r="R72" s="1"/>
      <c r="S72" s="1"/>
      <c r="X72" s="1"/>
      <c r="Y72" s="1"/>
      <c r="AD72" s="1"/>
      <c r="AE72" s="1"/>
      <c r="AF72" s="1"/>
      <c r="AG72" s="1"/>
      <c r="AH72" s="1"/>
      <c r="AI72" s="1"/>
      <c r="AJ72" s="1"/>
      <c r="AK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</row>
    <row r="73" spans="2:49" ht="18" customHeight="1" x14ac:dyDescent="0.3">
      <c r="B73" s="58"/>
      <c r="C73" s="58"/>
      <c r="D73" s="58"/>
      <c r="E73" s="58"/>
      <c r="F73" s="58"/>
      <c r="G73" s="58"/>
      <c r="H73" s="58"/>
      <c r="I73" s="58"/>
      <c r="J73" s="58"/>
      <c r="K73" s="58"/>
      <c r="L73" s="58"/>
      <c r="O73" s="1"/>
      <c r="P73" s="1"/>
      <c r="R73" s="1"/>
      <c r="S73" s="1"/>
      <c r="X73" s="1"/>
      <c r="Y73" s="1"/>
      <c r="AD73" s="1"/>
      <c r="AE73" s="1"/>
      <c r="AF73" s="1"/>
      <c r="AG73" s="1"/>
      <c r="AH73" s="1"/>
      <c r="AI73" s="1"/>
      <c r="AJ73" s="1"/>
      <c r="AK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</row>
    <row r="74" spans="2:49" ht="18" customHeight="1" x14ac:dyDescent="0.3">
      <c r="B74" s="58"/>
      <c r="C74" s="58"/>
      <c r="D74" s="58"/>
      <c r="E74" s="58"/>
      <c r="F74" s="58"/>
      <c r="G74" s="58"/>
      <c r="H74" s="58"/>
      <c r="I74" s="58"/>
      <c r="J74" s="58"/>
      <c r="K74" s="58"/>
      <c r="L74" s="58"/>
      <c r="O74" s="1"/>
      <c r="P74" s="1"/>
      <c r="R74" s="1"/>
      <c r="S74" s="1"/>
      <c r="X74" s="1"/>
      <c r="Y74" s="1"/>
      <c r="AD74" s="1"/>
      <c r="AE74" s="1"/>
      <c r="AF74" s="1"/>
      <c r="AG74" s="1"/>
      <c r="AH74" s="1"/>
      <c r="AI74" s="1"/>
      <c r="AJ74" s="1"/>
      <c r="AK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</row>
    <row r="75" spans="2:49" ht="18" customHeight="1" x14ac:dyDescent="0.3">
      <c r="B75" s="58"/>
      <c r="C75" s="58"/>
      <c r="D75" s="58"/>
      <c r="E75" s="58"/>
      <c r="F75" s="58"/>
      <c r="G75" s="58"/>
      <c r="H75" s="58"/>
      <c r="I75" s="58"/>
      <c r="J75" s="58"/>
      <c r="K75" s="58"/>
      <c r="L75" s="58"/>
      <c r="O75" s="1"/>
      <c r="P75" s="1"/>
      <c r="R75" s="1"/>
      <c r="S75" s="1"/>
      <c r="X75" s="1"/>
      <c r="Y75" s="1"/>
      <c r="AD75" s="1"/>
      <c r="AE75" s="1"/>
      <c r="AF75" s="1"/>
      <c r="AG75" s="1"/>
      <c r="AH75" s="1"/>
      <c r="AI75" s="1"/>
      <c r="AJ75" s="1"/>
      <c r="AK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</row>
    <row r="76" spans="2:49" ht="18" customHeight="1" x14ac:dyDescent="0.3">
      <c r="B76" s="58"/>
      <c r="C76" s="58"/>
      <c r="D76" s="58"/>
      <c r="E76" s="58"/>
      <c r="F76" s="58"/>
      <c r="G76" s="58"/>
      <c r="H76" s="58"/>
      <c r="I76" s="58"/>
      <c r="J76" s="58"/>
      <c r="K76" s="58"/>
      <c r="L76" s="58"/>
      <c r="O76" s="1"/>
      <c r="P76" s="1"/>
      <c r="R76" s="1"/>
      <c r="S76" s="1"/>
      <c r="X76" s="1"/>
      <c r="Y76" s="1"/>
      <c r="AD76" s="1"/>
      <c r="AE76" s="1"/>
      <c r="AF76" s="1"/>
      <c r="AG76" s="1"/>
      <c r="AH76" s="1"/>
      <c r="AI76" s="1"/>
      <c r="AJ76" s="1"/>
      <c r="AK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</row>
    <row r="77" spans="2:49" ht="18" customHeight="1" x14ac:dyDescent="0.3">
      <c r="B77" s="58"/>
      <c r="C77" s="58"/>
      <c r="D77" s="58"/>
      <c r="E77" s="58"/>
      <c r="F77" s="58"/>
      <c r="G77" s="58"/>
      <c r="H77" s="58"/>
      <c r="I77" s="58"/>
      <c r="J77" s="58"/>
      <c r="K77" s="58"/>
      <c r="L77" s="58"/>
      <c r="O77" s="1"/>
      <c r="P77" s="1"/>
      <c r="R77" s="1"/>
      <c r="S77" s="1"/>
      <c r="X77" s="1"/>
      <c r="Y77" s="1"/>
      <c r="AD77" s="1"/>
      <c r="AE77" s="1"/>
      <c r="AF77" s="1"/>
      <c r="AG77" s="1"/>
      <c r="AH77" s="1"/>
      <c r="AI77" s="1"/>
      <c r="AJ77" s="1"/>
      <c r="AK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</row>
    <row r="78" spans="2:49" ht="18" customHeight="1" x14ac:dyDescent="0.3">
      <c r="B78" s="58"/>
      <c r="C78" s="58"/>
      <c r="D78" s="58"/>
      <c r="E78" s="58"/>
      <c r="F78" s="58"/>
      <c r="G78" s="58"/>
      <c r="H78" s="58"/>
      <c r="I78" s="58"/>
      <c r="J78" s="58"/>
      <c r="K78" s="58"/>
      <c r="L78" s="58"/>
      <c r="O78" s="1"/>
      <c r="P78" s="1"/>
      <c r="R78" s="1"/>
      <c r="S78" s="1"/>
      <c r="X78" s="1"/>
      <c r="Y78" s="1"/>
      <c r="AD78" s="1"/>
      <c r="AE78" s="1"/>
      <c r="AF78" s="1"/>
      <c r="AG78" s="1"/>
      <c r="AH78" s="1"/>
      <c r="AI78" s="1"/>
      <c r="AJ78" s="1"/>
      <c r="AK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</row>
    <row r="79" spans="2:49" ht="18" customHeight="1" x14ac:dyDescent="0.3">
      <c r="B79" s="58"/>
      <c r="C79" s="58"/>
      <c r="D79" s="58"/>
      <c r="E79" s="58"/>
      <c r="F79" s="58"/>
      <c r="G79" s="58"/>
      <c r="H79" s="58"/>
      <c r="I79" s="58"/>
      <c r="J79" s="58"/>
      <c r="K79" s="58"/>
      <c r="L79" s="58"/>
      <c r="O79" s="1"/>
      <c r="P79" s="1"/>
      <c r="R79" s="1"/>
      <c r="S79" s="1"/>
      <c r="X79" s="1"/>
      <c r="Y79" s="1"/>
      <c r="AD79" s="1"/>
      <c r="AE79" s="1"/>
      <c r="AF79" s="1"/>
      <c r="AG79" s="1"/>
      <c r="AH79" s="1"/>
      <c r="AI79" s="1"/>
      <c r="AJ79" s="1"/>
      <c r="AK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</row>
    <row r="80" spans="2:49" ht="18" customHeight="1" x14ac:dyDescent="0.3">
      <c r="B80" s="58"/>
      <c r="C80" s="58"/>
      <c r="D80" s="58"/>
      <c r="E80" s="58"/>
      <c r="F80" s="58"/>
      <c r="G80" s="58"/>
      <c r="H80" s="58"/>
      <c r="I80" s="58"/>
      <c r="J80" s="58"/>
      <c r="K80" s="58"/>
      <c r="L80" s="58"/>
      <c r="O80" s="1"/>
      <c r="P80" s="1"/>
      <c r="R80" s="1"/>
      <c r="S80" s="1"/>
      <c r="X80" s="1"/>
      <c r="Y80" s="1"/>
      <c r="AD80" s="1"/>
      <c r="AE80" s="1"/>
      <c r="AF80" s="1"/>
      <c r="AG80" s="1"/>
      <c r="AH80" s="1"/>
      <c r="AI80" s="1"/>
      <c r="AJ80" s="1"/>
      <c r="AK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</row>
    <row r="81" spans="2:49" ht="18" customHeight="1" x14ac:dyDescent="0.3">
      <c r="B81" s="58"/>
      <c r="C81" s="58"/>
      <c r="D81" s="58"/>
      <c r="E81" s="58"/>
      <c r="F81" s="58"/>
      <c r="G81" s="58"/>
      <c r="H81" s="58"/>
      <c r="I81" s="58"/>
      <c r="J81" s="58"/>
      <c r="K81" s="58"/>
      <c r="L81" s="58"/>
      <c r="O81" s="1"/>
      <c r="P81" s="1"/>
      <c r="R81" s="1"/>
      <c r="S81" s="1"/>
      <c r="X81" s="1"/>
      <c r="Y81" s="1"/>
      <c r="AD81" s="1"/>
      <c r="AE81" s="1"/>
      <c r="AF81" s="1"/>
      <c r="AG81" s="1"/>
      <c r="AH81" s="1"/>
      <c r="AI81" s="1"/>
      <c r="AJ81" s="1"/>
      <c r="AK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</row>
    <row r="82" spans="2:49" ht="18" customHeight="1" x14ac:dyDescent="0.3">
      <c r="B82" s="58"/>
      <c r="C82" s="58"/>
      <c r="D82" s="58"/>
      <c r="E82" s="58"/>
      <c r="F82" s="58"/>
      <c r="G82" s="58"/>
      <c r="H82" s="58"/>
      <c r="I82" s="58"/>
      <c r="J82" s="58"/>
      <c r="K82" s="58"/>
      <c r="L82" s="58"/>
      <c r="O82" s="1"/>
      <c r="P82" s="1"/>
      <c r="R82" s="1"/>
      <c r="S82" s="1"/>
      <c r="X82" s="1"/>
      <c r="Y82" s="1"/>
      <c r="AD82" s="1"/>
      <c r="AE82" s="1"/>
      <c r="AF82" s="1"/>
      <c r="AG82" s="1"/>
      <c r="AH82" s="1"/>
      <c r="AI82" s="1"/>
      <c r="AJ82" s="1"/>
      <c r="AK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</row>
    <row r="83" spans="2:49" ht="18" customHeight="1" x14ac:dyDescent="0.3">
      <c r="B83" s="58"/>
      <c r="C83" s="58"/>
      <c r="D83" s="58"/>
      <c r="E83" s="58"/>
      <c r="F83" s="58"/>
      <c r="G83" s="58"/>
      <c r="H83" s="58"/>
      <c r="I83" s="58"/>
      <c r="J83" s="58"/>
      <c r="K83" s="58"/>
      <c r="L83" s="58"/>
      <c r="O83" s="1"/>
      <c r="P83" s="1"/>
      <c r="R83" s="1"/>
      <c r="S83" s="1"/>
      <c r="X83" s="1"/>
      <c r="Y83" s="1"/>
      <c r="AD83" s="1"/>
      <c r="AE83" s="1"/>
      <c r="AF83" s="1"/>
      <c r="AG83" s="1"/>
      <c r="AH83" s="1"/>
      <c r="AI83" s="1"/>
      <c r="AJ83" s="1"/>
      <c r="AK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</row>
    <row r="84" spans="2:49" ht="18" customHeight="1" x14ac:dyDescent="0.3">
      <c r="B84" s="58"/>
      <c r="C84" s="58"/>
      <c r="D84" s="58"/>
      <c r="E84" s="58"/>
      <c r="F84" s="58"/>
      <c r="G84" s="58"/>
      <c r="H84" s="58"/>
      <c r="I84" s="58"/>
      <c r="J84" s="58"/>
      <c r="K84" s="58"/>
      <c r="L84" s="58"/>
      <c r="O84" s="1"/>
      <c r="P84" s="1"/>
      <c r="R84" s="1"/>
      <c r="S84" s="1"/>
      <c r="X84" s="1"/>
      <c r="Y84" s="1"/>
      <c r="AD84" s="1"/>
      <c r="AE84" s="1"/>
      <c r="AF84" s="1"/>
      <c r="AG84" s="1"/>
      <c r="AH84" s="1"/>
      <c r="AI84" s="1"/>
      <c r="AJ84" s="1"/>
      <c r="AK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</row>
    <row r="85" spans="2:49" ht="18" customHeight="1" x14ac:dyDescent="0.3">
      <c r="B85" s="58"/>
      <c r="C85" s="58"/>
      <c r="D85" s="58"/>
      <c r="E85" s="58"/>
      <c r="F85" s="58"/>
      <c r="G85" s="58"/>
      <c r="H85" s="58"/>
      <c r="I85" s="58"/>
      <c r="J85" s="58"/>
      <c r="K85" s="58"/>
      <c r="L85" s="58"/>
      <c r="O85" s="1"/>
      <c r="P85" s="1"/>
      <c r="R85" s="1"/>
      <c r="S85" s="1"/>
      <c r="X85" s="1"/>
      <c r="Y85" s="1"/>
      <c r="AD85" s="1"/>
      <c r="AE85" s="1"/>
      <c r="AF85" s="1"/>
      <c r="AG85" s="1"/>
      <c r="AH85" s="1"/>
      <c r="AI85" s="1"/>
      <c r="AJ85" s="1"/>
      <c r="AK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</row>
  </sheetData>
  <autoFilter ref="B10:AJ10" xr:uid="{00000000-0009-0000-0000-000002000000}">
    <filterColumn colId="4" showButton="0"/>
    <filterColumn colId="10" showButton="0"/>
    <filterColumn colId="16" showButton="0"/>
    <filterColumn colId="22" showButton="0"/>
    <filterColumn colId="30" showButton="0"/>
    <sortState xmlns:xlrd2="http://schemas.microsoft.com/office/spreadsheetml/2017/richdata2" ref="B11:AJ16">
      <sortCondition ref="AJ10"/>
    </sortState>
  </autoFilter>
  <mergeCells count="15">
    <mergeCell ref="A1:AK1"/>
    <mergeCell ref="AL1:AM1"/>
    <mergeCell ref="A2:AK2"/>
    <mergeCell ref="AL2:AM2"/>
    <mergeCell ref="A3:AK3"/>
    <mergeCell ref="AL3:AM3"/>
    <mergeCell ref="A5:AK5"/>
    <mergeCell ref="A7:AK7"/>
    <mergeCell ref="B8:AD8"/>
    <mergeCell ref="AE8:AK8"/>
    <mergeCell ref="F10:G10"/>
    <mergeCell ref="L10:M10"/>
    <mergeCell ref="R10:S10"/>
    <mergeCell ref="X10:Y10"/>
    <mergeCell ref="AF10:AG10"/>
  </mergeCells>
  <conditionalFormatting sqref="L10:Q16">
    <cfRule type="expression" dxfId="19" priority="1">
      <formula>IF($AL$3=1,TRUE,FALSE)</formula>
    </cfRule>
  </conditionalFormatting>
  <conditionalFormatting sqref="R10:AC16">
    <cfRule type="expression" dxfId="18" priority="2">
      <formula>IF($AL$3=2,TRUE,FALSE)</formula>
    </cfRule>
    <cfRule type="expression" dxfId="17" priority="3">
      <formula>IF($AL$3=1,TRUE,FALSE)</formula>
    </cfRule>
  </conditionalFormatting>
  <conditionalFormatting sqref="X10:AC16">
    <cfRule type="expression" dxfId="16" priority="4">
      <formula>IF($AL$3=3,TRUE,FALSE)</formula>
    </cfRule>
  </conditionalFormatting>
  <printOptions horizontalCentered="1"/>
  <pageMargins left="3.937007874015748E-2" right="3.937007874015748E-2" top="0.39370078740157483" bottom="0.39370078740157483" header="0.31496062992125984" footer="0.31496062992125984"/>
  <pageSetup paperSize="9" scale="92" orientation="landscape" r:id="rId1"/>
  <headerFooter differentFirst="1" alignWithMargins="0">
    <firstHeader>&amp;L&amp;G&amp;R&amp;G</firstHeader>
  </headerFooter>
  <legacy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00B0F0"/>
  </sheetPr>
  <dimension ref="A1:BB73"/>
  <sheetViews>
    <sheetView zoomScaleNormal="100" workbookViewId="0">
      <selection activeCell="D25" sqref="D25"/>
    </sheetView>
  </sheetViews>
  <sheetFormatPr defaultColWidth="9.140625" defaultRowHeight="15" x14ac:dyDescent="0.3"/>
  <cols>
    <col min="1" max="2" width="4.140625" style="1" customWidth="1"/>
    <col min="3" max="4" width="23.7109375" style="1" customWidth="1"/>
    <col min="5" max="5" width="5.28515625" style="1" customWidth="1"/>
    <col min="6" max="6" width="4.28515625" style="40" customWidth="1"/>
    <col min="7" max="7" width="2.42578125" style="1" customWidth="1"/>
    <col min="8" max="9" width="4.7109375" style="1" hidden="1" customWidth="1"/>
    <col min="10" max="11" width="4.7109375" style="1" customWidth="1"/>
    <col min="12" max="12" width="4.28515625" style="40" customWidth="1"/>
    <col min="13" max="13" width="2.42578125" style="1" customWidth="1"/>
    <col min="14" max="14" width="4.7109375" style="1" hidden="1" customWidth="1"/>
    <col min="15" max="15" width="4.7109375" style="2" hidden="1" customWidth="1"/>
    <col min="16" max="16" width="4.7109375" style="2" customWidth="1"/>
    <col min="17" max="17" width="4.7109375" style="1" customWidth="1"/>
    <col min="18" max="18" width="4.28515625" style="40" customWidth="1"/>
    <col min="19" max="19" width="2.42578125" style="71" customWidth="1"/>
    <col min="20" max="21" width="4.7109375" style="1" hidden="1" customWidth="1"/>
    <col min="22" max="23" width="4.7109375" style="1" customWidth="1"/>
    <col min="24" max="24" width="4.28515625" style="40" hidden="1" customWidth="1"/>
    <col min="25" max="25" width="2.42578125" style="71" hidden="1" customWidth="1"/>
    <col min="26" max="29" width="4.7109375" style="1" hidden="1" customWidth="1"/>
    <col min="30" max="31" width="6.7109375" style="2" customWidth="1"/>
    <col min="32" max="32" width="4.28515625" style="69" customWidth="1"/>
    <col min="33" max="33" width="2.42578125" style="65" customWidth="1"/>
    <col min="34" max="35" width="4.7109375" style="2" hidden="1" customWidth="1"/>
    <col min="36" max="37" width="6.7109375" style="2" customWidth="1"/>
    <col min="38" max="38" width="5.7109375" style="1" customWidth="1"/>
    <col min="39" max="39" width="5.7109375" style="58" customWidth="1"/>
    <col min="40" max="40" width="1.28515625" style="58" hidden="1" customWidth="1"/>
    <col min="41" max="41" width="9.5703125" style="58" hidden="1" customWidth="1"/>
    <col min="42" max="49" width="9.140625" style="58"/>
    <col min="50" max="16384" width="9.140625" style="1"/>
  </cols>
  <sheetData>
    <row r="1" spans="1:54" ht="20.100000000000001" customHeight="1" x14ac:dyDescent="0.3">
      <c r="A1" s="136" t="str">
        <f>Tävlingsinfo!B2</f>
        <v>JSM 2018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  <c r="Y1" s="136"/>
      <c r="Z1" s="136"/>
      <c r="AA1" s="136"/>
      <c r="AB1" s="136"/>
      <c r="AC1" s="136"/>
      <c r="AD1" s="136"/>
      <c r="AE1" s="136"/>
      <c r="AF1" s="136"/>
      <c r="AG1" s="136"/>
      <c r="AH1" s="136"/>
      <c r="AI1" s="136"/>
      <c r="AJ1" s="136"/>
      <c r="AK1" s="136"/>
      <c r="AL1" s="137" t="s">
        <v>37</v>
      </c>
      <c r="AM1" s="137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15"/>
      <c r="AY1" s="13"/>
    </row>
    <row r="2" spans="1:54" ht="20.100000000000001" customHeight="1" x14ac:dyDescent="0.3">
      <c r="A2" s="138">
        <f>Tävlingsinfo!B3</f>
        <v>43442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8"/>
      <c r="T2" s="138"/>
      <c r="U2" s="138"/>
      <c r="V2" s="138"/>
      <c r="W2" s="138"/>
      <c r="X2" s="138"/>
      <c r="Y2" s="138"/>
      <c r="Z2" s="138"/>
      <c r="AA2" s="138"/>
      <c r="AB2" s="138"/>
      <c r="AC2" s="138"/>
      <c r="AD2" s="138"/>
      <c r="AE2" s="138"/>
      <c r="AF2" s="138"/>
      <c r="AG2" s="138"/>
      <c r="AH2" s="138"/>
      <c r="AI2" s="138"/>
      <c r="AJ2" s="138"/>
      <c r="AK2" s="138"/>
      <c r="AL2" s="140" t="s">
        <v>26</v>
      </c>
      <c r="AM2" s="141"/>
      <c r="AN2" s="54"/>
      <c r="AO2" s="54"/>
      <c r="AP2" s="54"/>
      <c r="AQ2" s="54"/>
      <c r="AR2" s="54"/>
      <c r="AS2" s="54"/>
      <c r="AT2" s="54"/>
      <c r="AU2" s="54"/>
      <c r="AV2" s="54"/>
      <c r="AW2" s="54"/>
      <c r="AX2" s="15"/>
      <c r="AY2" s="13"/>
    </row>
    <row r="3" spans="1:54" ht="20.100000000000001" customHeight="1" x14ac:dyDescent="0.3">
      <c r="A3" s="136" t="str">
        <f>"Arrangör: "&amp;Tävlingsinfo!B4</f>
        <v>Arrangör: Eskilstuna Klätterklubb</v>
      </c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  <c r="Y3" s="136"/>
      <c r="Z3" s="136"/>
      <c r="AA3" s="136"/>
      <c r="AB3" s="136"/>
      <c r="AC3" s="136"/>
      <c r="AD3" s="136"/>
      <c r="AE3" s="136"/>
      <c r="AF3" s="136"/>
      <c r="AG3" s="136"/>
      <c r="AH3" s="136"/>
      <c r="AI3" s="136"/>
      <c r="AJ3" s="136"/>
      <c r="AK3" s="136"/>
      <c r="AL3" s="143">
        <f>Tävlingsinfo!B5</f>
        <v>3</v>
      </c>
      <c r="AM3" s="144"/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15"/>
      <c r="AY3" s="13"/>
      <c r="AZ3" s="13"/>
      <c r="BA3" s="13"/>
      <c r="BB3" s="13"/>
    </row>
    <row r="4" spans="1:54" ht="15" customHeight="1" thickBot="1" x14ac:dyDescent="0.35">
      <c r="A4" s="82"/>
      <c r="B4" s="82"/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2"/>
      <c r="Y4" s="82"/>
      <c r="Z4" s="82"/>
      <c r="AA4" s="82"/>
      <c r="AB4" s="82"/>
      <c r="AC4" s="82"/>
      <c r="AD4" s="82"/>
      <c r="AE4" s="82"/>
      <c r="AF4" s="82"/>
      <c r="AG4" s="82"/>
      <c r="AH4" s="82"/>
      <c r="AI4" s="82"/>
      <c r="AJ4" s="82"/>
      <c r="AK4" s="82"/>
      <c r="AL4" s="81"/>
      <c r="AM4" s="81"/>
      <c r="AN4" s="54"/>
      <c r="AO4" s="54"/>
      <c r="AP4" s="54"/>
      <c r="AQ4" s="54"/>
      <c r="AR4" s="54"/>
      <c r="AS4" s="54"/>
      <c r="AT4" s="54"/>
      <c r="AU4" s="54"/>
      <c r="AV4" s="54"/>
      <c r="AW4" s="54"/>
      <c r="AX4" s="15"/>
      <c r="AY4" s="13"/>
      <c r="AZ4" s="13"/>
      <c r="BA4" s="13"/>
      <c r="BB4" s="13"/>
    </row>
    <row r="5" spans="1:54" s="5" customFormat="1" ht="27.95" customHeight="1" thickBot="1" x14ac:dyDescent="0.4">
      <c r="A5" s="123" t="s">
        <v>36</v>
      </c>
      <c r="B5" s="124"/>
      <c r="C5" s="124"/>
      <c r="D5" s="124"/>
      <c r="E5" s="124"/>
      <c r="F5" s="124"/>
      <c r="G5" s="124"/>
      <c r="H5" s="124"/>
      <c r="I5" s="124"/>
      <c r="J5" s="124"/>
      <c r="K5" s="124"/>
      <c r="L5" s="124"/>
      <c r="M5" s="124"/>
      <c r="N5" s="124"/>
      <c r="O5" s="124"/>
      <c r="P5" s="124"/>
      <c r="Q5" s="124"/>
      <c r="R5" s="124"/>
      <c r="S5" s="124"/>
      <c r="T5" s="124"/>
      <c r="U5" s="124"/>
      <c r="V5" s="124"/>
      <c r="W5" s="124"/>
      <c r="X5" s="124"/>
      <c r="Y5" s="124"/>
      <c r="Z5" s="124"/>
      <c r="AA5" s="124"/>
      <c r="AB5" s="124"/>
      <c r="AC5" s="124"/>
      <c r="AD5" s="124"/>
      <c r="AE5" s="124"/>
      <c r="AF5" s="124"/>
      <c r="AG5" s="124"/>
      <c r="AH5" s="124"/>
      <c r="AI5" s="124"/>
      <c r="AJ5" s="124"/>
      <c r="AK5" s="125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15"/>
      <c r="AY5" s="12"/>
      <c r="AZ5" s="12"/>
      <c r="BA5" s="7"/>
      <c r="BB5" s="7"/>
    </row>
    <row r="6" spans="1:54" s="5" customFormat="1" ht="12.75" customHeight="1" thickBot="1" x14ac:dyDescent="0.4">
      <c r="A6" s="77"/>
      <c r="B6" s="77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  <c r="AD6" s="77"/>
      <c r="AE6" s="77"/>
      <c r="AF6" s="77"/>
      <c r="AG6" s="77"/>
      <c r="AH6" s="77"/>
      <c r="AI6" s="77"/>
      <c r="AJ6" s="77"/>
      <c r="AK6" s="77"/>
      <c r="AM6" s="54"/>
      <c r="AN6" s="54"/>
      <c r="AO6" s="54"/>
      <c r="AP6" s="54"/>
      <c r="AQ6" s="54"/>
      <c r="AR6" s="54"/>
      <c r="AS6" s="54"/>
      <c r="AT6" s="54"/>
      <c r="AU6" s="54"/>
      <c r="AV6" s="54"/>
      <c r="AW6" s="54"/>
      <c r="AX6" s="15"/>
      <c r="AY6" s="12"/>
      <c r="AZ6" s="12"/>
      <c r="BA6" s="7"/>
      <c r="BB6" s="7"/>
    </row>
    <row r="7" spans="1:54" customFormat="1" ht="27.95" customHeight="1" thickBot="1" x14ac:dyDescent="0.45">
      <c r="A7" s="126" t="s">
        <v>70</v>
      </c>
      <c r="B7" s="127"/>
      <c r="C7" s="127"/>
      <c r="D7" s="127"/>
      <c r="E7" s="127"/>
      <c r="F7" s="127"/>
      <c r="G7" s="127"/>
      <c r="H7" s="127"/>
      <c r="I7" s="127"/>
      <c r="J7" s="127"/>
      <c r="K7" s="127"/>
      <c r="L7" s="127"/>
      <c r="M7" s="127"/>
      <c r="N7" s="127"/>
      <c r="O7" s="127"/>
      <c r="P7" s="127"/>
      <c r="Q7" s="127"/>
      <c r="R7" s="127"/>
      <c r="S7" s="127"/>
      <c r="T7" s="127"/>
      <c r="U7" s="127"/>
      <c r="V7" s="127"/>
      <c r="W7" s="127"/>
      <c r="X7" s="127"/>
      <c r="Y7" s="127"/>
      <c r="Z7" s="127"/>
      <c r="AA7" s="127"/>
      <c r="AB7" s="127"/>
      <c r="AC7" s="127"/>
      <c r="AD7" s="127"/>
      <c r="AE7" s="127"/>
      <c r="AF7" s="127"/>
      <c r="AG7" s="127"/>
      <c r="AH7" s="127"/>
      <c r="AI7" s="127"/>
      <c r="AJ7" s="127"/>
      <c r="AK7" s="128"/>
      <c r="AM7" s="54"/>
      <c r="AN7" s="54"/>
      <c r="AO7" s="54"/>
      <c r="AP7" s="54"/>
      <c r="AQ7" s="54"/>
      <c r="AR7" s="54"/>
      <c r="AS7" s="54"/>
      <c r="AT7" s="54"/>
      <c r="AU7" s="54"/>
      <c r="AV7" s="54"/>
      <c r="AW7" s="54"/>
      <c r="AX7" s="15"/>
      <c r="AY7" s="12"/>
      <c r="AZ7" s="12"/>
      <c r="BA7" s="4"/>
      <c r="BB7" s="4"/>
    </row>
    <row r="8" spans="1:54" ht="39.950000000000003" customHeight="1" x14ac:dyDescent="0.3">
      <c r="A8" s="80"/>
      <c r="B8" s="129" t="str">
        <f>Tävlingsinfo!A8&amp;":    "&amp;Tävlingsinfo!B8&amp;"    Signatur:"</f>
        <v>Huvuddomare:    Charlotte Hederen    Signatur:</v>
      </c>
      <c r="C8" s="129"/>
      <c r="D8" s="129"/>
      <c r="E8" s="129"/>
      <c r="F8" s="129"/>
      <c r="G8" s="129"/>
      <c r="H8" s="129"/>
      <c r="I8" s="129"/>
      <c r="J8" s="129"/>
      <c r="K8" s="129"/>
      <c r="L8" s="129"/>
      <c r="M8" s="129"/>
      <c r="N8" s="129"/>
      <c r="O8" s="129"/>
      <c r="P8" s="129"/>
      <c r="Q8" s="129"/>
      <c r="R8" s="129"/>
      <c r="S8" s="129"/>
      <c r="T8" s="129"/>
      <c r="U8" s="129"/>
      <c r="V8" s="129"/>
      <c r="W8" s="129"/>
      <c r="X8" s="129"/>
      <c r="Y8" s="129"/>
      <c r="Z8" s="129"/>
      <c r="AA8" s="129"/>
      <c r="AB8" s="129"/>
      <c r="AC8" s="129"/>
      <c r="AD8" s="129"/>
      <c r="AE8" s="130">
        <f ca="1">NOW()</f>
        <v>43444.443144907411</v>
      </c>
      <c r="AF8" s="130"/>
      <c r="AG8" s="130"/>
      <c r="AH8" s="130"/>
      <c r="AI8" s="130"/>
      <c r="AJ8" s="130"/>
      <c r="AK8" s="130"/>
      <c r="AL8" s="57"/>
      <c r="AM8" s="54"/>
      <c r="AN8" s="54"/>
      <c r="AO8" s="54"/>
      <c r="AP8" s="54"/>
      <c r="AQ8" s="54"/>
      <c r="AR8" s="54"/>
      <c r="AS8" s="54"/>
      <c r="AT8" s="54"/>
      <c r="AU8" s="54"/>
      <c r="AV8" s="54"/>
      <c r="AW8" s="54"/>
      <c r="AX8" s="15"/>
      <c r="AY8" s="12"/>
      <c r="AZ8" s="12"/>
      <c r="BA8" s="13"/>
      <c r="BB8" s="13"/>
    </row>
    <row r="9" spans="1:54" ht="5.0999999999999996" customHeight="1" x14ac:dyDescent="0.3">
      <c r="A9" s="18"/>
      <c r="B9" s="18"/>
      <c r="C9" s="20"/>
      <c r="D9" s="21"/>
      <c r="E9" s="21"/>
      <c r="F9" s="39"/>
      <c r="G9" s="34"/>
      <c r="H9" s="35"/>
      <c r="I9" s="34"/>
      <c r="J9" s="21"/>
      <c r="K9" s="36"/>
      <c r="L9" s="43"/>
      <c r="M9" s="36"/>
      <c r="N9" s="37"/>
      <c r="O9" s="37"/>
      <c r="P9" s="38"/>
      <c r="Q9" s="38"/>
      <c r="R9" s="42"/>
      <c r="S9" s="37"/>
      <c r="T9" s="18"/>
      <c r="U9" s="18"/>
      <c r="V9" s="18"/>
      <c r="W9" s="18"/>
      <c r="X9" s="41"/>
      <c r="Y9" s="70"/>
      <c r="Z9" s="18"/>
      <c r="AA9" s="18"/>
      <c r="AB9" s="18"/>
      <c r="AC9" s="18"/>
      <c r="AD9" s="19"/>
      <c r="AE9" s="19"/>
      <c r="AF9" s="66"/>
      <c r="AG9" s="62"/>
      <c r="AH9" s="19"/>
      <c r="AI9" s="19"/>
      <c r="AJ9" s="19"/>
      <c r="AK9" s="19"/>
      <c r="AM9" s="54"/>
      <c r="AN9" s="54"/>
      <c r="AO9" s="54"/>
      <c r="AP9" s="54"/>
      <c r="AQ9" s="54"/>
      <c r="AR9" s="54"/>
      <c r="AS9" s="54"/>
      <c r="AT9" s="54"/>
      <c r="AU9" s="54"/>
      <c r="AV9" s="54"/>
      <c r="AW9" s="54"/>
      <c r="AX9" s="15"/>
      <c r="AY9" s="12"/>
      <c r="AZ9" s="12"/>
      <c r="BA9" s="13"/>
      <c r="BB9" s="13"/>
    </row>
    <row r="10" spans="1:54" s="3" customFormat="1" ht="27.95" customHeight="1" x14ac:dyDescent="0.2">
      <c r="A10" s="17" t="s">
        <v>2</v>
      </c>
      <c r="B10" s="17" t="s">
        <v>3</v>
      </c>
      <c r="C10" s="16" t="s">
        <v>0</v>
      </c>
      <c r="D10" s="16" t="s">
        <v>4</v>
      </c>
      <c r="E10" s="16" t="s">
        <v>6</v>
      </c>
      <c r="F10" s="131" t="s">
        <v>25</v>
      </c>
      <c r="G10" s="132"/>
      <c r="H10" s="22" t="s">
        <v>7</v>
      </c>
      <c r="I10" s="22" t="s">
        <v>8</v>
      </c>
      <c r="J10" s="23" t="s">
        <v>16</v>
      </c>
      <c r="K10" s="23" t="s">
        <v>29</v>
      </c>
      <c r="L10" s="133" t="s">
        <v>24</v>
      </c>
      <c r="M10" s="134"/>
      <c r="N10" s="22" t="s">
        <v>9</v>
      </c>
      <c r="O10" s="22" t="s">
        <v>8</v>
      </c>
      <c r="P10" s="23" t="s">
        <v>17</v>
      </c>
      <c r="Q10" s="23" t="s">
        <v>30</v>
      </c>
      <c r="R10" s="133" t="s">
        <v>23</v>
      </c>
      <c r="S10" s="134"/>
      <c r="T10" s="22" t="s">
        <v>10</v>
      </c>
      <c r="U10" s="22" t="s">
        <v>8</v>
      </c>
      <c r="V10" s="23" t="s">
        <v>18</v>
      </c>
      <c r="W10" s="23" t="s">
        <v>31</v>
      </c>
      <c r="X10" s="133" t="s">
        <v>34</v>
      </c>
      <c r="Y10" s="134"/>
      <c r="Z10" s="22" t="s">
        <v>35</v>
      </c>
      <c r="AA10" s="22" t="s">
        <v>8</v>
      </c>
      <c r="AB10" s="23" t="s">
        <v>32</v>
      </c>
      <c r="AC10" s="23" t="s">
        <v>33</v>
      </c>
      <c r="AD10" s="23" t="s">
        <v>19</v>
      </c>
      <c r="AE10" s="83" t="s">
        <v>22</v>
      </c>
      <c r="AF10" s="135" t="s">
        <v>1</v>
      </c>
      <c r="AG10" s="135"/>
      <c r="AH10" s="44" t="s">
        <v>20</v>
      </c>
      <c r="AI10" s="44" t="s">
        <v>8</v>
      </c>
      <c r="AJ10" s="83" t="s">
        <v>21</v>
      </c>
      <c r="AK10" s="83" t="s">
        <v>5</v>
      </c>
      <c r="AM10" s="54"/>
      <c r="AN10" s="54"/>
      <c r="AO10" s="54"/>
      <c r="AP10" s="54"/>
      <c r="AQ10" s="54"/>
      <c r="AR10" s="54"/>
      <c r="AS10" s="54"/>
      <c r="AT10" s="54"/>
      <c r="AU10" s="54"/>
      <c r="AV10" s="54"/>
      <c r="AW10" s="54"/>
      <c r="AX10" s="15"/>
      <c r="AY10" s="11"/>
      <c r="AZ10" s="11"/>
      <c r="BA10" s="14"/>
      <c r="BB10" s="14"/>
    </row>
    <row r="11" spans="1:54" ht="18" customHeight="1" x14ac:dyDescent="0.3">
      <c r="A11" s="55">
        <v>1</v>
      </c>
      <c r="B11" s="6">
        <v>141</v>
      </c>
      <c r="C11" s="110" t="s">
        <v>47</v>
      </c>
      <c r="D11" s="110" t="s">
        <v>55</v>
      </c>
      <c r="E11" s="110">
        <v>2005</v>
      </c>
      <c r="F11" s="24">
        <v>100</v>
      </c>
      <c r="G11" s="30"/>
      <c r="H11" s="45">
        <f t="shared" ref="H11:H16" si="0">IF(F11="","",F11+I11)</f>
        <v>100.1</v>
      </c>
      <c r="I11" s="45">
        <f t="shared" ref="I11:I16" si="1">(IF(G11="+",0.2,IF(G11="-",0,0.1)))</f>
        <v>0.1</v>
      </c>
      <c r="J11" s="25">
        <f t="shared" ref="J11:J16" si="2">RANK(H11,H:H)</f>
        <v>1</v>
      </c>
      <c r="K11" s="26">
        <f t="shared" ref="K11:K21" si="3">((COUNTIF(J:J,J11))+1)/2+(J11-1)</f>
        <v>5</v>
      </c>
      <c r="L11" s="27">
        <v>100</v>
      </c>
      <c r="M11" s="28"/>
      <c r="N11" s="45">
        <f t="shared" ref="N11:N21" si="4">IF(L11="","",L11+O11)</f>
        <v>100.1</v>
      </c>
      <c r="O11" s="45">
        <f t="shared" ref="O11:O21" si="5">(IF(M11="+",0.2,IF(M11="-",0,0.1)))</f>
        <v>0.1</v>
      </c>
      <c r="P11" s="29">
        <f t="shared" ref="P11:P21" si="6">RANK(N11,N:N)</f>
        <v>1</v>
      </c>
      <c r="Q11" s="26">
        <f t="shared" ref="Q11:Q21" si="7">((COUNTIF(P:P,P11))+1)/2+(P11-1)</f>
        <v>4</v>
      </c>
      <c r="R11" s="27">
        <v>100</v>
      </c>
      <c r="S11" s="28"/>
      <c r="T11" s="45">
        <f t="shared" ref="T11:T21" si="8">IF(R11="","",R11+U11)</f>
        <v>100.1</v>
      </c>
      <c r="U11" s="45">
        <f t="shared" ref="U11:U21" si="9">(IF(S11="+",0.2,IF(S11="-",0,0.1)))</f>
        <v>0.1</v>
      </c>
      <c r="V11" s="29">
        <f t="shared" ref="V11:V21" si="10">RANK(T11,T:T)</f>
        <v>1</v>
      </c>
      <c r="W11" s="26">
        <f t="shared" ref="W11:W21" si="11">((COUNTIF(V:V,V11))+1)/2+(V11-1)</f>
        <v>2.5</v>
      </c>
      <c r="X11" s="27"/>
      <c r="Y11" s="28"/>
      <c r="Z11" s="45" t="str">
        <f t="shared" ref="Z11:Z21" si="12">IF(X11="","",X11+AA11)</f>
        <v/>
      </c>
      <c r="AA11" s="45">
        <f t="shared" ref="AA11:AA21" si="13">(IF(Y11="+",0.2,IF(Y11="-",0,0.1)))</f>
        <v>0.1</v>
      </c>
      <c r="AB11" s="29" t="e">
        <f t="shared" ref="AB11:AB21" si="14">RANK(Z11,Z:Z)</f>
        <v>#VALUE!</v>
      </c>
      <c r="AC11" s="26" t="e">
        <f t="shared" ref="AC11:AC21" si="15">((COUNTIF(AB:AB,AB11))+1)/2+(AB11-1)</f>
        <v>#VALUE!</v>
      </c>
      <c r="AD11" s="31">
        <f t="shared" ref="AD11:AD21" si="16">IF($AL$3=2,SQRT(K11*Q11),IF($AL$3=3,SQRT(K11*Q11*W11),IF($AL$3=4,SQRT(K11*Q11*W11*AC11))))</f>
        <v>7.0710678118654755</v>
      </c>
      <c r="AE11" s="32">
        <f t="shared" ref="AE11:AE21" si="17">RANK(AD11,AD:AD,1)</f>
        <v>1</v>
      </c>
      <c r="AF11" s="67">
        <v>25</v>
      </c>
      <c r="AG11" s="63" t="s">
        <v>79</v>
      </c>
      <c r="AH11" s="45">
        <f t="shared" ref="AH11:AH21" si="18">IF(AF11="","",AF11+AI11)</f>
        <v>25.2</v>
      </c>
      <c r="AI11" s="45">
        <f t="shared" ref="AI11:AI21" si="19">(IF(AG11="+",0.2,IF(AG11="-",0,0.1)))</f>
        <v>0.2</v>
      </c>
      <c r="AJ11" s="60">
        <f t="shared" ref="AJ11:AJ21" si="20">RANK(AH11,AH:AH)</f>
        <v>1</v>
      </c>
      <c r="AK11" s="60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</row>
    <row r="12" spans="1:54" ht="18" customHeight="1" x14ac:dyDescent="0.3">
      <c r="A12" s="55">
        <v>2</v>
      </c>
      <c r="B12" s="6">
        <v>93</v>
      </c>
      <c r="C12" s="110" t="s">
        <v>45</v>
      </c>
      <c r="D12" s="110" t="s">
        <v>66</v>
      </c>
      <c r="E12" s="110">
        <v>2005</v>
      </c>
      <c r="F12" s="24">
        <v>100</v>
      </c>
      <c r="G12" s="30"/>
      <c r="H12" s="45">
        <f t="shared" si="0"/>
        <v>100.1</v>
      </c>
      <c r="I12" s="45">
        <f t="shared" si="1"/>
        <v>0.1</v>
      </c>
      <c r="J12" s="25">
        <f t="shared" si="2"/>
        <v>1</v>
      </c>
      <c r="K12" s="26">
        <f t="shared" si="3"/>
        <v>5</v>
      </c>
      <c r="L12" s="27">
        <v>100</v>
      </c>
      <c r="M12" s="28"/>
      <c r="N12" s="45">
        <f t="shared" si="4"/>
        <v>100.1</v>
      </c>
      <c r="O12" s="45">
        <f t="shared" si="5"/>
        <v>0.1</v>
      </c>
      <c r="P12" s="29">
        <f t="shared" si="6"/>
        <v>1</v>
      </c>
      <c r="Q12" s="26">
        <f t="shared" si="7"/>
        <v>4</v>
      </c>
      <c r="R12" s="27">
        <v>100</v>
      </c>
      <c r="S12" s="28"/>
      <c r="T12" s="45">
        <f t="shared" si="8"/>
        <v>100.1</v>
      </c>
      <c r="U12" s="45">
        <f t="shared" si="9"/>
        <v>0.1</v>
      </c>
      <c r="V12" s="29">
        <f t="shared" si="10"/>
        <v>1</v>
      </c>
      <c r="W12" s="26">
        <f t="shared" si="11"/>
        <v>2.5</v>
      </c>
      <c r="X12" s="27"/>
      <c r="Y12" s="28"/>
      <c r="Z12" s="45" t="str">
        <f t="shared" si="12"/>
        <v/>
      </c>
      <c r="AA12" s="45">
        <f t="shared" si="13"/>
        <v>0.1</v>
      </c>
      <c r="AB12" s="29" t="e">
        <f t="shared" si="14"/>
        <v>#VALUE!</v>
      </c>
      <c r="AC12" s="26" t="e">
        <f t="shared" si="15"/>
        <v>#VALUE!</v>
      </c>
      <c r="AD12" s="31">
        <f t="shared" si="16"/>
        <v>7.0710678118654755</v>
      </c>
      <c r="AE12" s="32">
        <f t="shared" si="17"/>
        <v>1</v>
      </c>
      <c r="AF12" s="67">
        <v>24</v>
      </c>
      <c r="AG12" s="63" t="s">
        <v>79</v>
      </c>
      <c r="AH12" s="45">
        <f t="shared" si="18"/>
        <v>24.2</v>
      </c>
      <c r="AI12" s="45">
        <f t="shared" si="19"/>
        <v>0.2</v>
      </c>
      <c r="AJ12" s="60">
        <f t="shared" si="20"/>
        <v>2</v>
      </c>
      <c r="AK12" s="60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</row>
    <row r="13" spans="1:54" ht="18" customHeight="1" x14ac:dyDescent="0.3">
      <c r="A13" s="55">
        <v>3</v>
      </c>
      <c r="B13" s="6">
        <v>130</v>
      </c>
      <c r="C13" s="110" t="s">
        <v>43</v>
      </c>
      <c r="D13" s="110" t="s">
        <v>66</v>
      </c>
      <c r="E13" s="110">
        <v>2005</v>
      </c>
      <c r="F13" s="24">
        <v>100</v>
      </c>
      <c r="G13" s="30"/>
      <c r="H13" s="45">
        <f t="shared" si="0"/>
        <v>100.1</v>
      </c>
      <c r="I13" s="45">
        <f t="shared" si="1"/>
        <v>0.1</v>
      </c>
      <c r="J13" s="25">
        <f t="shared" si="2"/>
        <v>1</v>
      </c>
      <c r="K13" s="26">
        <f t="shared" si="3"/>
        <v>5</v>
      </c>
      <c r="L13" s="27">
        <v>100</v>
      </c>
      <c r="M13" s="28"/>
      <c r="N13" s="45">
        <f t="shared" si="4"/>
        <v>100.1</v>
      </c>
      <c r="O13" s="45">
        <f t="shared" si="5"/>
        <v>0.1</v>
      </c>
      <c r="P13" s="29">
        <f t="shared" si="6"/>
        <v>1</v>
      </c>
      <c r="Q13" s="26">
        <f t="shared" si="7"/>
        <v>4</v>
      </c>
      <c r="R13" s="27">
        <v>100</v>
      </c>
      <c r="S13" s="28"/>
      <c r="T13" s="45">
        <f t="shared" si="8"/>
        <v>100.1</v>
      </c>
      <c r="U13" s="45">
        <f t="shared" si="9"/>
        <v>0.1</v>
      </c>
      <c r="V13" s="29">
        <f t="shared" si="10"/>
        <v>1</v>
      </c>
      <c r="W13" s="26">
        <f t="shared" si="11"/>
        <v>2.5</v>
      </c>
      <c r="X13" s="27"/>
      <c r="Y13" s="28"/>
      <c r="Z13" s="45" t="str">
        <f t="shared" si="12"/>
        <v/>
      </c>
      <c r="AA13" s="45">
        <f t="shared" si="13"/>
        <v>0.1</v>
      </c>
      <c r="AB13" s="29" t="e">
        <f t="shared" si="14"/>
        <v>#VALUE!</v>
      </c>
      <c r="AC13" s="26" t="e">
        <f t="shared" si="15"/>
        <v>#VALUE!</v>
      </c>
      <c r="AD13" s="31">
        <f t="shared" si="16"/>
        <v>7.0710678118654755</v>
      </c>
      <c r="AE13" s="32">
        <f t="shared" si="17"/>
        <v>1</v>
      </c>
      <c r="AF13" s="67">
        <v>23</v>
      </c>
      <c r="AG13" s="63" t="s">
        <v>79</v>
      </c>
      <c r="AH13" s="45">
        <f t="shared" si="18"/>
        <v>23.2</v>
      </c>
      <c r="AI13" s="45">
        <f t="shared" si="19"/>
        <v>0.2</v>
      </c>
      <c r="AJ13" s="60">
        <f t="shared" si="20"/>
        <v>3</v>
      </c>
      <c r="AK13" s="60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</row>
    <row r="14" spans="1:54" ht="18" customHeight="1" x14ac:dyDescent="0.3">
      <c r="A14" s="55">
        <v>4</v>
      </c>
      <c r="B14" s="6">
        <v>143</v>
      </c>
      <c r="C14" s="72" t="s">
        <v>71</v>
      </c>
      <c r="D14" s="73" t="s">
        <v>72</v>
      </c>
      <c r="E14" s="74">
        <v>2005</v>
      </c>
      <c r="F14" s="24">
        <v>100</v>
      </c>
      <c r="G14" s="30"/>
      <c r="H14" s="45">
        <f t="shared" si="0"/>
        <v>100.1</v>
      </c>
      <c r="I14" s="45">
        <f t="shared" si="1"/>
        <v>0.1</v>
      </c>
      <c r="J14" s="25">
        <f t="shared" si="2"/>
        <v>1</v>
      </c>
      <c r="K14" s="26">
        <f t="shared" si="3"/>
        <v>5</v>
      </c>
      <c r="L14" s="27">
        <v>100</v>
      </c>
      <c r="M14" s="28"/>
      <c r="N14" s="45">
        <f t="shared" si="4"/>
        <v>100.1</v>
      </c>
      <c r="O14" s="45">
        <f t="shared" si="5"/>
        <v>0.1</v>
      </c>
      <c r="P14" s="29">
        <f t="shared" si="6"/>
        <v>1</v>
      </c>
      <c r="Q14" s="26">
        <f t="shared" si="7"/>
        <v>4</v>
      </c>
      <c r="R14" s="27">
        <v>100</v>
      </c>
      <c r="S14" s="28"/>
      <c r="T14" s="45">
        <f t="shared" si="8"/>
        <v>100.1</v>
      </c>
      <c r="U14" s="45">
        <f t="shared" si="9"/>
        <v>0.1</v>
      </c>
      <c r="V14" s="29">
        <f t="shared" si="10"/>
        <v>1</v>
      </c>
      <c r="W14" s="26">
        <f t="shared" si="11"/>
        <v>2.5</v>
      </c>
      <c r="X14" s="27"/>
      <c r="Y14" s="28"/>
      <c r="Z14" s="45" t="str">
        <f t="shared" si="12"/>
        <v/>
      </c>
      <c r="AA14" s="45">
        <f t="shared" si="13"/>
        <v>0.1</v>
      </c>
      <c r="AB14" s="29" t="e">
        <f t="shared" si="14"/>
        <v>#VALUE!</v>
      </c>
      <c r="AC14" s="26" t="e">
        <f t="shared" si="15"/>
        <v>#VALUE!</v>
      </c>
      <c r="AD14" s="31">
        <f t="shared" si="16"/>
        <v>7.0710678118654755</v>
      </c>
      <c r="AE14" s="32">
        <f t="shared" si="17"/>
        <v>1</v>
      </c>
      <c r="AF14" s="67">
        <v>22</v>
      </c>
      <c r="AG14" s="63" t="s">
        <v>79</v>
      </c>
      <c r="AH14" s="45">
        <f t="shared" si="18"/>
        <v>22.2</v>
      </c>
      <c r="AI14" s="45">
        <f t="shared" si="19"/>
        <v>0.2</v>
      </c>
      <c r="AJ14" s="60">
        <f t="shared" si="20"/>
        <v>4</v>
      </c>
      <c r="AK14" s="60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</row>
    <row r="15" spans="1:54" ht="18" customHeight="1" x14ac:dyDescent="0.3">
      <c r="A15" s="55">
        <v>5</v>
      </c>
      <c r="B15" s="6">
        <v>99</v>
      </c>
      <c r="C15" s="110" t="s">
        <v>67</v>
      </c>
      <c r="D15" s="110" t="s">
        <v>66</v>
      </c>
      <c r="E15" s="110">
        <v>2006</v>
      </c>
      <c r="F15" s="24">
        <v>100</v>
      </c>
      <c r="G15" s="30"/>
      <c r="H15" s="45">
        <f t="shared" si="0"/>
        <v>100.1</v>
      </c>
      <c r="I15" s="45">
        <f t="shared" si="1"/>
        <v>0.1</v>
      </c>
      <c r="J15" s="25">
        <f t="shared" si="2"/>
        <v>1</v>
      </c>
      <c r="K15" s="26">
        <f t="shared" si="3"/>
        <v>5</v>
      </c>
      <c r="L15" s="27">
        <v>100</v>
      </c>
      <c r="M15" s="28"/>
      <c r="N15" s="45">
        <f t="shared" si="4"/>
        <v>100.1</v>
      </c>
      <c r="O15" s="45">
        <f t="shared" si="5"/>
        <v>0.1</v>
      </c>
      <c r="P15" s="29">
        <f t="shared" si="6"/>
        <v>1</v>
      </c>
      <c r="Q15" s="26">
        <f t="shared" si="7"/>
        <v>4</v>
      </c>
      <c r="R15" s="27">
        <v>28</v>
      </c>
      <c r="S15" s="28"/>
      <c r="T15" s="45">
        <f t="shared" si="8"/>
        <v>28.1</v>
      </c>
      <c r="U15" s="45">
        <f t="shared" si="9"/>
        <v>0.1</v>
      </c>
      <c r="V15" s="29">
        <f t="shared" si="10"/>
        <v>5</v>
      </c>
      <c r="W15" s="26">
        <f t="shared" si="11"/>
        <v>5</v>
      </c>
      <c r="X15" s="27"/>
      <c r="Y15" s="28"/>
      <c r="Z15" s="45" t="str">
        <f t="shared" si="12"/>
        <v/>
      </c>
      <c r="AA15" s="45">
        <f t="shared" si="13"/>
        <v>0.1</v>
      </c>
      <c r="AB15" s="29" t="e">
        <f t="shared" si="14"/>
        <v>#VALUE!</v>
      </c>
      <c r="AC15" s="26" t="e">
        <f t="shared" si="15"/>
        <v>#VALUE!</v>
      </c>
      <c r="AD15" s="31">
        <f t="shared" si="16"/>
        <v>10</v>
      </c>
      <c r="AE15" s="32">
        <f t="shared" si="17"/>
        <v>5</v>
      </c>
      <c r="AF15" s="67">
        <v>22</v>
      </c>
      <c r="AG15" s="63" t="s">
        <v>79</v>
      </c>
      <c r="AH15" s="45">
        <f t="shared" si="18"/>
        <v>22.2</v>
      </c>
      <c r="AI15" s="45">
        <f t="shared" si="19"/>
        <v>0.2</v>
      </c>
      <c r="AJ15" s="60">
        <f t="shared" si="20"/>
        <v>4</v>
      </c>
      <c r="AK15" s="60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</row>
    <row r="16" spans="1:54" ht="18" customHeight="1" x14ac:dyDescent="0.3">
      <c r="A16" s="55">
        <v>6</v>
      </c>
      <c r="B16" s="6">
        <v>125</v>
      </c>
      <c r="C16" s="110" t="s">
        <v>65</v>
      </c>
      <c r="D16" s="110" t="s">
        <v>66</v>
      </c>
      <c r="E16" s="110">
        <v>2005</v>
      </c>
      <c r="F16" s="24">
        <v>100</v>
      </c>
      <c r="G16" s="30"/>
      <c r="H16" s="45">
        <f t="shared" si="0"/>
        <v>100.1</v>
      </c>
      <c r="I16" s="45">
        <f t="shared" si="1"/>
        <v>0.1</v>
      </c>
      <c r="J16" s="25">
        <f t="shared" si="2"/>
        <v>1</v>
      </c>
      <c r="K16" s="26">
        <f t="shared" si="3"/>
        <v>5</v>
      </c>
      <c r="L16" s="27">
        <v>100</v>
      </c>
      <c r="M16" s="28"/>
      <c r="N16" s="45">
        <f t="shared" si="4"/>
        <v>100.1</v>
      </c>
      <c r="O16" s="45">
        <f t="shared" si="5"/>
        <v>0.1</v>
      </c>
      <c r="P16" s="29">
        <f t="shared" si="6"/>
        <v>1</v>
      </c>
      <c r="Q16" s="26">
        <f t="shared" si="7"/>
        <v>4</v>
      </c>
      <c r="R16" s="27">
        <v>19</v>
      </c>
      <c r="S16" s="28"/>
      <c r="T16" s="45">
        <f t="shared" si="8"/>
        <v>19.100000000000001</v>
      </c>
      <c r="U16" s="45">
        <f t="shared" si="9"/>
        <v>0.1</v>
      </c>
      <c r="V16" s="29">
        <f t="shared" si="10"/>
        <v>7</v>
      </c>
      <c r="W16" s="26">
        <f t="shared" si="11"/>
        <v>7</v>
      </c>
      <c r="X16" s="27"/>
      <c r="Y16" s="28"/>
      <c r="Z16" s="45" t="str">
        <f t="shared" si="12"/>
        <v/>
      </c>
      <c r="AA16" s="45">
        <f t="shared" si="13"/>
        <v>0.1</v>
      </c>
      <c r="AB16" s="29" t="e">
        <f t="shared" si="14"/>
        <v>#VALUE!</v>
      </c>
      <c r="AC16" s="26" t="e">
        <f t="shared" si="15"/>
        <v>#VALUE!</v>
      </c>
      <c r="AD16" s="31">
        <f t="shared" si="16"/>
        <v>11.832159566199232</v>
      </c>
      <c r="AE16" s="32">
        <f t="shared" si="17"/>
        <v>7</v>
      </c>
      <c r="AF16" s="67">
        <v>16</v>
      </c>
      <c r="AG16" s="63" t="s">
        <v>79</v>
      </c>
      <c r="AH16" s="45">
        <f t="shared" si="18"/>
        <v>16.2</v>
      </c>
      <c r="AI16" s="45">
        <f t="shared" si="19"/>
        <v>0.2</v>
      </c>
      <c r="AJ16" s="60">
        <f t="shared" si="20"/>
        <v>6</v>
      </c>
      <c r="AK16" s="60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</row>
    <row r="17" spans="1:49" ht="18" customHeight="1" x14ac:dyDescent="0.3">
      <c r="A17" s="55">
        <v>7</v>
      </c>
      <c r="B17" s="6">
        <v>80</v>
      </c>
      <c r="C17" s="72" t="s">
        <v>77</v>
      </c>
      <c r="D17" s="73" t="s">
        <v>76</v>
      </c>
      <c r="E17" s="74">
        <v>2007</v>
      </c>
      <c r="F17" s="24">
        <v>100</v>
      </c>
      <c r="G17" s="30"/>
      <c r="H17" s="45"/>
      <c r="I17" s="45"/>
      <c r="J17" s="25">
        <v>1</v>
      </c>
      <c r="K17" s="26">
        <f t="shared" si="3"/>
        <v>5</v>
      </c>
      <c r="L17" s="27">
        <v>27</v>
      </c>
      <c r="M17" s="28" t="s">
        <v>79</v>
      </c>
      <c r="N17" s="45">
        <f t="shared" si="4"/>
        <v>27.2</v>
      </c>
      <c r="O17" s="45">
        <f t="shared" si="5"/>
        <v>0.2</v>
      </c>
      <c r="P17" s="29">
        <f t="shared" si="6"/>
        <v>8</v>
      </c>
      <c r="Q17" s="26">
        <f t="shared" si="7"/>
        <v>9</v>
      </c>
      <c r="R17" s="27">
        <v>8</v>
      </c>
      <c r="S17" s="28"/>
      <c r="T17" s="45">
        <f t="shared" si="8"/>
        <v>8.1</v>
      </c>
      <c r="U17" s="45">
        <f t="shared" si="9"/>
        <v>0.1</v>
      </c>
      <c r="V17" s="29">
        <f t="shared" si="10"/>
        <v>11</v>
      </c>
      <c r="W17" s="26">
        <f t="shared" si="11"/>
        <v>11</v>
      </c>
      <c r="X17" s="27"/>
      <c r="Y17" s="28"/>
      <c r="Z17" s="45" t="str">
        <f t="shared" si="12"/>
        <v/>
      </c>
      <c r="AA17" s="45">
        <f t="shared" si="13"/>
        <v>0.1</v>
      </c>
      <c r="AB17" s="29" t="e">
        <f t="shared" si="14"/>
        <v>#VALUE!</v>
      </c>
      <c r="AC17" s="26" t="e">
        <f t="shared" si="15"/>
        <v>#VALUE!</v>
      </c>
      <c r="AD17" s="31">
        <f t="shared" si="16"/>
        <v>22.248595461286989</v>
      </c>
      <c r="AE17" s="32">
        <f t="shared" si="17"/>
        <v>9</v>
      </c>
      <c r="AF17" s="67">
        <v>16</v>
      </c>
      <c r="AG17" s="63" t="s">
        <v>79</v>
      </c>
      <c r="AH17" s="45">
        <f t="shared" si="18"/>
        <v>16.2</v>
      </c>
      <c r="AI17" s="45">
        <f t="shared" si="19"/>
        <v>0.2</v>
      </c>
      <c r="AJ17" s="60">
        <f t="shared" si="20"/>
        <v>6</v>
      </c>
      <c r="AK17" s="60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</row>
    <row r="18" spans="1:49" ht="18" customHeight="1" x14ac:dyDescent="0.3">
      <c r="A18" s="55">
        <v>8</v>
      </c>
      <c r="B18" s="6">
        <v>94</v>
      </c>
      <c r="C18" s="72" t="s">
        <v>75</v>
      </c>
      <c r="D18" s="73" t="s">
        <v>66</v>
      </c>
      <c r="E18" s="74">
        <v>2007</v>
      </c>
      <c r="F18" s="24">
        <v>100</v>
      </c>
      <c r="G18" s="30"/>
      <c r="H18" s="45">
        <f>IF(F18="","",F18+I18)</f>
        <v>100.1</v>
      </c>
      <c r="I18" s="45">
        <f>(IF(G18="+",0.2,IF(G18="-",0,0.1)))</f>
        <v>0.1</v>
      </c>
      <c r="J18" s="25">
        <f>RANK(H18,H:H)</f>
        <v>1</v>
      </c>
      <c r="K18" s="26">
        <f t="shared" si="3"/>
        <v>5</v>
      </c>
      <c r="L18" s="27">
        <v>27</v>
      </c>
      <c r="M18" s="28" t="s">
        <v>79</v>
      </c>
      <c r="N18" s="45">
        <f t="shared" si="4"/>
        <v>27.2</v>
      </c>
      <c r="O18" s="45">
        <f t="shared" si="5"/>
        <v>0.2</v>
      </c>
      <c r="P18" s="29">
        <f t="shared" si="6"/>
        <v>8</v>
      </c>
      <c r="Q18" s="26">
        <f t="shared" si="7"/>
        <v>9</v>
      </c>
      <c r="R18" s="27">
        <v>16</v>
      </c>
      <c r="S18" s="28"/>
      <c r="T18" s="45">
        <f t="shared" si="8"/>
        <v>16.100000000000001</v>
      </c>
      <c r="U18" s="45">
        <f t="shared" si="9"/>
        <v>0.1</v>
      </c>
      <c r="V18" s="29">
        <f t="shared" si="10"/>
        <v>8</v>
      </c>
      <c r="W18" s="26">
        <f t="shared" si="11"/>
        <v>8</v>
      </c>
      <c r="X18" s="27"/>
      <c r="Y18" s="28"/>
      <c r="Z18" s="45" t="str">
        <f t="shared" si="12"/>
        <v/>
      </c>
      <c r="AA18" s="45">
        <f t="shared" si="13"/>
        <v>0.1</v>
      </c>
      <c r="AB18" s="29" t="e">
        <f t="shared" si="14"/>
        <v>#VALUE!</v>
      </c>
      <c r="AC18" s="26" t="e">
        <f t="shared" si="15"/>
        <v>#VALUE!</v>
      </c>
      <c r="AD18" s="31">
        <f t="shared" si="16"/>
        <v>18.973665961010276</v>
      </c>
      <c r="AE18" s="32">
        <f t="shared" si="17"/>
        <v>8</v>
      </c>
      <c r="AF18" s="67">
        <v>15</v>
      </c>
      <c r="AG18" s="63" t="s">
        <v>79</v>
      </c>
      <c r="AH18" s="45">
        <f t="shared" si="18"/>
        <v>15.2</v>
      </c>
      <c r="AI18" s="45">
        <f t="shared" si="19"/>
        <v>0.2</v>
      </c>
      <c r="AJ18" s="60">
        <f t="shared" si="20"/>
        <v>8</v>
      </c>
      <c r="AK18" s="60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</row>
    <row r="19" spans="1:49" ht="18" customHeight="1" x14ac:dyDescent="0.3">
      <c r="A19" s="55">
        <v>9</v>
      </c>
      <c r="B19" s="6">
        <v>98</v>
      </c>
      <c r="C19" s="110" t="s">
        <v>46</v>
      </c>
      <c r="D19" s="110" t="s">
        <v>66</v>
      </c>
      <c r="E19" s="110">
        <v>2005</v>
      </c>
      <c r="F19" s="24">
        <v>100</v>
      </c>
      <c r="G19" s="30"/>
      <c r="H19" s="45">
        <f>IF(F19="","",F19+I19)</f>
        <v>100.1</v>
      </c>
      <c r="I19" s="45">
        <f>(IF(G19="+",0.2,IF(G19="-",0,0.1)))</f>
        <v>0.1</v>
      </c>
      <c r="J19" s="25">
        <f>RANK(H19,H:H)</f>
        <v>1</v>
      </c>
      <c r="K19" s="26">
        <f t="shared" si="3"/>
        <v>5</v>
      </c>
      <c r="L19" s="27">
        <v>100</v>
      </c>
      <c r="M19" s="28"/>
      <c r="N19" s="45">
        <f t="shared" si="4"/>
        <v>100.1</v>
      </c>
      <c r="O19" s="45">
        <f t="shared" si="5"/>
        <v>0.1</v>
      </c>
      <c r="P19" s="29">
        <f t="shared" si="6"/>
        <v>1</v>
      </c>
      <c r="Q19" s="26">
        <f t="shared" si="7"/>
        <v>4</v>
      </c>
      <c r="R19" s="27">
        <v>20</v>
      </c>
      <c r="S19" s="28"/>
      <c r="T19" s="45">
        <f t="shared" si="8"/>
        <v>20.100000000000001</v>
      </c>
      <c r="U19" s="45">
        <f t="shared" si="9"/>
        <v>0.1</v>
      </c>
      <c r="V19" s="29">
        <f t="shared" si="10"/>
        <v>6</v>
      </c>
      <c r="W19" s="26">
        <f t="shared" si="11"/>
        <v>6</v>
      </c>
      <c r="X19" s="27"/>
      <c r="Y19" s="28"/>
      <c r="Z19" s="45" t="str">
        <f t="shared" si="12"/>
        <v/>
      </c>
      <c r="AA19" s="45">
        <f t="shared" si="13"/>
        <v>0.1</v>
      </c>
      <c r="AB19" s="29" t="e">
        <f t="shared" si="14"/>
        <v>#VALUE!</v>
      </c>
      <c r="AC19" s="26" t="e">
        <f t="shared" si="15"/>
        <v>#VALUE!</v>
      </c>
      <c r="AD19" s="31">
        <f t="shared" si="16"/>
        <v>10.954451150103322</v>
      </c>
      <c r="AE19" s="32">
        <f t="shared" si="17"/>
        <v>6</v>
      </c>
      <c r="AF19" s="67">
        <v>14</v>
      </c>
      <c r="AG19" s="63" t="s">
        <v>79</v>
      </c>
      <c r="AH19" s="45">
        <f t="shared" si="18"/>
        <v>14.2</v>
      </c>
      <c r="AI19" s="45">
        <f t="shared" si="19"/>
        <v>0.2</v>
      </c>
      <c r="AJ19" s="60">
        <f t="shared" si="20"/>
        <v>9</v>
      </c>
      <c r="AK19" s="60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</row>
    <row r="20" spans="1:49" ht="18" customHeight="1" x14ac:dyDescent="0.3">
      <c r="A20" s="55">
        <v>10</v>
      </c>
      <c r="B20" s="6">
        <v>144</v>
      </c>
      <c r="C20" s="110" t="s">
        <v>44</v>
      </c>
      <c r="D20" s="110" t="s">
        <v>66</v>
      </c>
      <c r="E20" s="110">
        <v>2006</v>
      </c>
      <c r="F20" s="24">
        <v>23</v>
      </c>
      <c r="G20" s="30" t="s">
        <v>79</v>
      </c>
      <c r="H20" s="45">
        <f>IF(F20="","",F20+I20)</f>
        <v>23.2</v>
      </c>
      <c r="I20" s="45">
        <f>(IF(G20="+",0.2,IF(G20="-",0,0.1)))</f>
        <v>0.2</v>
      </c>
      <c r="J20" s="25">
        <f>RANK(H20,H:H)</f>
        <v>9</v>
      </c>
      <c r="K20" s="26">
        <f t="shared" si="3"/>
        <v>9</v>
      </c>
      <c r="L20" s="27">
        <v>27</v>
      </c>
      <c r="M20" s="28" t="s">
        <v>79</v>
      </c>
      <c r="N20" s="45">
        <f t="shared" si="4"/>
        <v>27.2</v>
      </c>
      <c r="O20" s="45">
        <f t="shared" si="5"/>
        <v>0.2</v>
      </c>
      <c r="P20" s="29">
        <f t="shared" si="6"/>
        <v>8</v>
      </c>
      <c r="Q20" s="26">
        <f t="shared" si="7"/>
        <v>9</v>
      </c>
      <c r="R20" s="27">
        <v>11</v>
      </c>
      <c r="S20" s="28" t="s">
        <v>79</v>
      </c>
      <c r="T20" s="45">
        <f t="shared" si="8"/>
        <v>11.2</v>
      </c>
      <c r="U20" s="45">
        <f t="shared" si="9"/>
        <v>0.2</v>
      </c>
      <c r="V20" s="29">
        <f t="shared" si="10"/>
        <v>10</v>
      </c>
      <c r="W20" s="26">
        <f t="shared" si="11"/>
        <v>10</v>
      </c>
      <c r="X20" s="27"/>
      <c r="Y20" s="28"/>
      <c r="Z20" s="45" t="str">
        <f t="shared" si="12"/>
        <v/>
      </c>
      <c r="AA20" s="45">
        <f t="shared" si="13"/>
        <v>0.1</v>
      </c>
      <c r="AB20" s="29" t="e">
        <f t="shared" si="14"/>
        <v>#VALUE!</v>
      </c>
      <c r="AC20" s="26" t="e">
        <f t="shared" si="15"/>
        <v>#VALUE!</v>
      </c>
      <c r="AD20" s="31">
        <f t="shared" si="16"/>
        <v>28.460498941515414</v>
      </c>
      <c r="AE20" s="32">
        <f t="shared" si="17"/>
        <v>10</v>
      </c>
      <c r="AF20" s="67">
        <v>12</v>
      </c>
      <c r="AG20" s="63" t="s">
        <v>79</v>
      </c>
      <c r="AH20" s="45">
        <f t="shared" si="18"/>
        <v>12.2</v>
      </c>
      <c r="AI20" s="45">
        <f t="shared" si="19"/>
        <v>0.2</v>
      </c>
      <c r="AJ20" s="60">
        <f t="shared" si="20"/>
        <v>10</v>
      </c>
      <c r="AK20" s="60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</row>
    <row r="21" spans="1:49" ht="18" customHeight="1" x14ac:dyDescent="0.3">
      <c r="A21" s="55">
        <v>11</v>
      </c>
      <c r="B21" s="6">
        <v>78</v>
      </c>
      <c r="C21" s="110" t="s">
        <v>68</v>
      </c>
      <c r="D21" s="110" t="s">
        <v>66</v>
      </c>
      <c r="E21" s="110">
        <v>2007</v>
      </c>
      <c r="F21" s="24">
        <v>22</v>
      </c>
      <c r="G21" s="30" t="s">
        <v>79</v>
      </c>
      <c r="H21" s="45">
        <f>IF(F21="","",F21+I21)</f>
        <v>22.2</v>
      </c>
      <c r="I21" s="45">
        <f>(IF(G21="+",0.2,IF(G21="-",0,0.1)))</f>
        <v>0.2</v>
      </c>
      <c r="J21" s="25">
        <f>RANK(H21,H:H)</f>
        <v>10</v>
      </c>
      <c r="K21" s="26">
        <f t="shared" si="3"/>
        <v>10</v>
      </c>
      <c r="L21" s="27">
        <v>23</v>
      </c>
      <c r="M21" s="28" t="s">
        <v>79</v>
      </c>
      <c r="N21" s="45">
        <f t="shared" si="4"/>
        <v>23.2</v>
      </c>
      <c r="O21" s="45">
        <f t="shared" si="5"/>
        <v>0.2</v>
      </c>
      <c r="P21" s="29">
        <f t="shared" si="6"/>
        <v>11</v>
      </c>
      <c r="Q21" s="26">
        <f t="shared" si="7"/>
        <v>11</v>
      </c>
      <c r="R21" s="27">
        <v>12</v>
      </c>
      <c r="S21" s="28" t="s">
        <v>79</v>
      </c>
      <c r="T21" s="45">
        <f t="shared" si="8"/>
        <v>12.2</v>
      </c>
      <c r="U21" s="45">
        <f t="shared" si="9"/>
        <v>0.2</v>
      </c>
      <c r="V21" s="29">
        <f t="shared" si="10"/>
        <v>9</v>
      </c>
      <c r="W21" s="26">
        <f t="shared" si="11"/>
        <v>9</v>
      </c>
      <c r="X21" s="27"/>
      <c r="Y21" s="28"/>
      <c r="Z21" s="45" t="str">
        <f t="shared" si="12"/>
        <v/>
      </c>
      <c r="AA21" s="45">
        <f t="shared" si="13"/>
        <v>0.1</v>
      </c>
      <c r="AB21" s="29" t="e">
        <f t="shared" si="14"/>
        <v>#VALUE!</v>
      </c>
      <c r="AC21" s="26" t="e">
        <f t="shared" si="15"/>
        <v>#VALUE!</v>
      </c>
      <c r="AD21" s="31">
        <f t="shared" si="16"/>
        <v>31.464265445104548</v>
      </c>
      <c r="AE21" s="32">
        <f t="shared" si="17"/>
        <v>11</v>
      </c>
      <c r="AF21" s="67">
        <v>8</v>
      </c>
      <c r="AG21" s="63" t="s">
        <v>79</v>
      </c>
      <c r="AH21" s="45">
        <f t="shared" si="18"/>
        <v>8.1999999999999993</v>
      </c>
      <c r="AI21" s="45">
        <f t="shared" si="19"/>
        <v>0.2</v>
      </c>
      <c r="AJ21" s="60">
        <f t="shared" si="20"/>
        <v>11</v>
      </c>
      <c r="AK21" s="60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</row>
    <row r="22" spans="1:49" ht="18" customHeight="1" x14ac:dyDescent="0.3">
      <c r="B22" s="58"/>
      <c r="C22" s="58"/>
      <c r="D22" s="58"/>
      <c r="E22" s="58"/>
      <c r="F22" s="58"/>
      <c r="G22" s="58"/>
      <c r="H22" s="58"/>
      <c r="I22" s="58"/>
      <c r="J22" s="58"/>
      <c r="K22" s="58"/>
      <c r="L22" s="58"/>
      <c r="O22" s="1"/>
      <c r="P22" s="1"/>
      <c r="R22" s="1"/>
      <c r="S22" s="1"/>
      <c r="X22" s="1"/>
      <c r="Y22" s="1"/>
      <c r="AD22" s="1"/>
      <c r="AE22" s="1"/>
      <c r="AF22" s="1"/>
      <c r="AG22" s="1"/>
      <c r="AH22" s="1"/>
      <c r="AI22" s="1"/>
      <c r="AJ22" s="1"/>
      <c r="AK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</row>
    <row r="23" spans="1:49" ht="18" customHeight="1" x14ac:dyDescent="0.3">
      <c r="B23" s="58"/>
      <c r="C23" s="58"/>
      <c r="D23" s="58"/>
      <c r="E23" s="58"/>
      <c r="F23" s="58"/>
      <c r="G23" s="58"/>
      <c r="H23" s="58"/>
      <c r="I23" s="58"/>
      <c r="J23" s="58"/>
      <c r="K23" s="58"/>
      <c r="L23" s="58"/>
      <c r="O23" s="1"/>
      <c r="P23" s="1"/>
      <c r="R23" s="1"/>
      <c r="S23" s="1"/>
      <c r="X23" s="1"/>
      <c r="Y23" s="1"/>
      <c r="AD23" s="1"/>
      <c r="AE23" s="1"/>
      <c r="AF23" s="1"/>
      <c r="AG23" s="1"/>
      <c r="AH23" s="1"/>
      <c r="AI23" s="1"/>
      <c r="AJ23" s="1"/>
      <c r="AK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</row>
    <row r="24" spans="1:49" ht="18" customHeight="1" x14ac:dyDescent="0.3">
      <c r="B24" s="58"/>
      <c r="C24" s="58"/>
      <c r="D24" s="58"/>
      <c r="E24" s="58"/>
      <c r="F24" s="58"/>
      <c r="G24" s="58"/>
      <c r="H24" s="58"/>
      <c r="I24" s="58"/>
      <c r="J24" s="58"/>
      <c r="K24" s="58"/>
      <c r="L24" s="58"/>
      <c r="O24" s="1"/>
      <c r="P24" s="1"/>
      <c r="R24" s="1"/>
      <c r="S24" s="1"/>
      <c r="X24" s="1"/>
      <c r="Y24" s="1"/>
      <c r="AD24" s="1"/>
      <c r="AE24" s="1"/>
      <c r="AF24" s="1"/>
      <c r="AG24" s="1"/>
      <c r="AH24" s="1"/>
      <c r="AI24" s="1"/>
      <c r="AJ24" s="1"/>
      <c r="AK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</row>
    <row r="25" spans="1:49" ht="18" customHeight="1" x14ac:dyDescent="0.3">
      <c r="B25" s="58"/>
      <c r="C25" s="58"/>
      <c r="D25" s="58"/>
      <c r="E25" s="58"/>
      <c r="F25" s="58"/>
      <c r="G25" s="58"/>
      <c r="H25" s="58"/>
      <c r="I25" s="58"/>
      <c r="J25" s="58"/>
      <c r="K25" s="58"/>
      <c r="L25" s="58"/>
      <c r="O25" s="1"/>
      <c r="P25" s="1"/>
      <c r="R25" s="1"/>
      <c r="S25" s="1"/>
      <c r="X25" s="1"/>
      <c r="Y25" s="1"/>
      <c r="AD25" s="1"/>
      <c r="AE25" s="1"/>
      <c r="AF25" s="1"/>
      <c r="AG25" s="1"/>
      <c r="AH25" s="1"/>
      <c r="AI25" s="1"/>
      <c r="AJ25" s="1"/>
      <c r="AK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</row>
    <row r="26" spans="1:49" ht="18" customHeight="1" x14ac:dyDescent="0.3">
      <c r="B26" s="58"/>
      <c r="C26" s="58"/>
      <c r="D26" s="58"/>
      <c r="E26" s="58"/>
      <c r="F26" s="58"/>
      <c r="G26" s="58"/>
      <c r="H26" s="58"/>
      <c r="I26" s="58"/>
      <c r="J26" s="58"/>
      <c r="K26" s="58"/>
      <c r="L26" s="58"/>
      <c r="O26" s="1"/>
      <c r="P26" s="1"/>
      <c r="R26" s="1"/>
      <c r="S26" s="1"/>
      <c r="X26" s="1"/>
      <c r="Y26" s="1"/>
      <c r="AD26" s="1"/>
      <c r="AE26" s="1"/>
      <c r="AF26" s="1"/>
      <c r="AG26" s="1"/>
      <c r="AH26" s="1"/>
      <c r="AI26" s="1"/>
      <c r="AJ26" s="1"/>
      <c r="AK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</row>
    <row r="27" spans="1:49" ht="18" customHeight="1" x14ac:dyDescent="0.3">
      <c r="B27" s="58"/>
      <c r="C27" s="58"/>
      <c r="D27" s="58"/>
      <c r="E27" s="58"/>
      <c r="F27" s="58"/>
      <c r="G27" s="58"/>
      <c r="H27" s="58"/>
      <c r="I27" s="58"/>
      <c r="J27" s="58"/>
      <c r="K27" s="58"/>
      <c r="L27" s="58"/>
      <c r="O27" s="1"/>
      <c r="P27" s="1"/>
      <c r="R27" s="1"/>
      <c r="S27" s="1"/>
      <c r="X27" s="1"/>
      <c r="Y27" s="1"/>
      <c r="AD27" s="1"/>
      <c r="AE27" s="1"/>
      <c r="AF27" s="1"/>
      <c r="AG27" s="1"/>
      <c r="AH27" s="1"/>
      <c r="AI27" s="1"/>
      <c r="AJ27" s="1"/>
      <c r="AK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</row>
    <row r="28" spans="1:49" ht="18" customHeight="1" x14ac:dyDescent="0.3">
      <c r="B28" s="58"/>
      <c r="C28" s="58"/>
      <c r="D28" s="58"/>
      <c r="E28" s="58"/>
      <c r="F28" s="58"/>
      <c r="G28" s="58"/>
      <c r="H28" s="58"/>
      <c r="I28" s="58"/>
      <c r="J28" s="58"/>
      <c r="K28" s="58"/>
      <c r="L28" s="58"/>
      <c r="O28" s="1"/>
      <c r="P28" s="1"/>
      <c r="R28" s="1"/>
      <c r="S28" s="1"/>
      <c r="X28" s="1"/>
      <c r="Y28" s="1"/>
      <c r="AD28" s="1"/>
      <c r="AE28" s="1"/>
      <c r="AF28" s="1"/>
      <c r="AG28" s="1"/>
      <c r="AH28" s="1"/>
      <c r="AI28" s="1"/>
      <c r="AJ28" s="1"/>
      <c r="AK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</row>
    <row r="29" spans="1:49" ht="18" customHeight="1" x14ac:dyDescent="0.3">
      <c r="B29" s="58"/>
      <c r="C29" s="58"/>
      <c r="D29" s="58"/>
      <c r="E29" s="58"/>
      <c r="F29" s="58"/>
      <c r="G29" s="58"/>
      <c r="H29" s="58"/>
      <c r="I29" s="58"/>
      <c r="J29" s="58"/>
      <c r="K29" s="58"/>
      <c r="L29" s="58"/>
      <c r="O29" s="1"/>
      <c r="P29" s="1"/>
      <c r="R29" s="1"/>
      <c r="S29" s="1"/>
      <c r="X29" s="1"/>
      <c r="Y29" s="1"/>
      <c r="AD29" s="1"/>
      <c r="AE29" s="1"/>
      <c r="AF29" s="1"/>
      <c r="AG29" s="1"/>
      <c r="AH29" s="1"/>
      <c r="AI29" s="1"/>
      <c r="AJ29" s="1"/>
      <c r="AK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</row>
    <row r="30" spans="1:49" ht="18" customHeight="1" x14ac:dyDescent="0.3">
      <c r="B30" s="58"/>
      <c r="C30" s="58"/>
      <c r="D30" s="58"/>
      <c r="E30" s="58"/>
      <c r="F30" s="58"/>
      <c r="G30" s="58"/>
      <c r="H30" s="58"/>
      <c r="I30" s="58"/>
      <c r="J30" s="58"/>
      <c r="K30" s="58"/>
      <c r="L30" s="58"/>
      <c r="O30" s="1"/>
      <c r="P30" s="1"/>
      <c r="R30" s="1"/>
      <c r="S30" s="1"/>
      <c r="X30" s="1"/>
      <c r="Y30" s="1"/>
      <c r="AD30" s="1"/>
      <c r="AE30" s="1"/>
      <c r="AF30" s="1"/>
      <c r="AG30" s="1"/>
      <c r="AH30" s="1"/>
      <c r="AI30" s="1"/>
      <c r="AJ30" s="1"/>
      <c r="AK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</row>
    <row r="31" spans="1:49" ht="18" customHeight="1" x14ac:dyDescent="0.3">
      <c r="B31" s="58"/>
      <c r="C31" s="58"/>
      <c r="D31" s="58"/>
      <c r="E31" s="58"/>
      <c r="F31" s="58"/>
      <c r="G31" s="58"/>
      <c r="H31" s="58"/>
      <c r="I31" s="58"/>
      <c r="J31" s="58"/>
      <c r="K31" s="58"/>
      <c r="L31" s="58"/>
      <c r="O31" s="1"/>
      <c r="P31" s="1"/>
      <c r="R31" s="1"/>
      <c r="S31" s="1"/>
      <c r="X31" s="1"/>
      <c r="Y31" s="1"/>
      <c r="AD31" s="1"/>
      <c r="AE31" s="1"/>
      <c r="AF31" s="1"/>
      <c r="AG31" s="1"/>
      <c r="AH31" s="1"/>
      <c r="AI31" s="1"/>
      <c r="AJ31" s="1"/>
      <c r="AK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</row>
    <row r="32" spans="1:49" ht="18" customHeight="1" x14ac:dyDescent="0.3">
      <c r="B32" s="58"/>
      <c r="C32" s="58"/>
      <c r="D32" s="58"/>
      <c r="E32" s="58"/>
      <c r="F32" s="58"/>
      <c r="G32" s="58"/>
      <c r="H32" s="58"/>
      <c r="I32" s="58"/>
      <c r="J32" s="58"/>
      <c r="K32" s="58"/>
      <c r="L32" s="58"/>
      <c r="O32" s="1"/>
      <c r="P32" s="1"/>
      <c r="R32" s="1"/>
      <c r="S32" s="1"/>
      <c r="X32" s="1"/>
      <c r="Y32" s="1"/>
      <c r="AD32" s="1"/>
      <c r="AE32" s="1"/>
      <c r="AF32" s="1"/>
      <c r="AG32" s="1"/>
      <c r="AH32" s="1"/>
      <c r="AI32" s="1"/>
      <c r="AJ32" s="1"/>
      <c r="AK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</row>
    <row r="33" spans="2:49" ht="18" customHeight="1" x14ac:dyDescent="0.3">
      <c r="B33" s="58"/>
      <c r="C33" s="58"/>
      <c r="D33" s="58"/>
      <c r="E33" s="58"/>
      <c r="F33" s="58"/>
      <c r="G33" s="58"/>
      <c r="H33" s="58"/>
      <c r="I33" s="58"/>
      <c r="J33" s="58"/>
      <c r="K33" s="58"/>
      <c r="L33" s="58"/>
      <c r="O33" s="1"/>
      <c r="P33" s="1"/>
      <c r="R33" s="1"/>
      <c r="S33" s="1"/>
      <c r="X33" s="1"/>
      <c r="Y33" s="1"/>
      <c r="AD33" s="1"/>
      <c r="AE33" s="1"/>
      <c r="AF33" s="1"/>
      <c r="AG33" s="1"/>
      <c r="AH33" s="1"/>
      <c r="AI33" s="1"/>
      <c r="AJ33" s="1"/>
      <c r="AK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</row>
    <row r="34" spans="2:49" ht="18" customHeight="1" x14ac:dyDescent="0.3">
      <c r="B34" s="58"/>
      <c r="C34" s="58"/>
      <c r="D34" s="58"/>
      <c r="E34" s="58"/>
      <c r="F34" s="58"/>
      <c r="G34" s="58"/>
      <c r="H34" s="58"/>
      <c r="I34" s="58"/>
      <c r="J34" s="58"/>
      <c r="K34" s="58"/>
      <c r="L34" s="58"/>
      <c r="O34" s="1"/>
      <c r="P34" s="1"/>
      <c r="R34" s="1"/>
      <c r="S34" s="1"/>
      <c r="X34" s="1"/>
      <c r="Y34" s="1"/>
      <c r="AD34" s="1"/>
      <c r="AE34" s="1"/>
      <c r="AF34" s="1"/>
      <c r="AG34" s="1"/>
      <c r="AH34" s="1"/>
      <c r="AI34" s="1"/>
      <c r="AJ34" s="1"/>
      <c r="AK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</row>
    <row r="35" spans="2:49" ht="18" customHeight="1" x14ac:dyDescent="0.3">
      <c r="B35" s="58"/>
      <c r="C35" s="58"/>
      <c r="D35" s="58"/>
      <c r="E35" s="58"/>
      <c r="F35" s="58"/>
      <c r="G35" s="58"/>
      <c r="H35" s="58"/>
      <c r="I35" s="58"/>
      <c r="J35" s="58"/>
      <c r="K35" s="58"/>
      <c r="L35" s="58"/>
      <c r="O35" s="1"/>
      <c r="P35" s="1"/>
      <c r="R35" s="1"/>
      <c r="S35" s="1"/>
      <c r="X35" s="1"/>
      <c r="Y35" s="1"/>
      <c r="AD35" s="1"/>
      <c r="AE35" s="1"/>
      <c r="AF35" s="1"/>
      <c r="AG35" s="1"/>
      <c r="AH35" s="1"/>
      <c r="AI35" s="1"/>
      <c r="AJ35" s="1"/>
      <c r="AK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</row>
    <row r="36" spans="2:49" ht="18" customHeight="1" x14ac:dyDescent="0.3">
      <c r="B36" s="58"/>
      <c r="C36" s="58"/>
      <c r="D36" s="58"/>
      <c r="E36" s="58"/>
      <c r="F36" s="58"/>
      <c r="G36" s="58"/>
      <c r="H36" s="58"/>
      <c r="I36" s="58"/>
      <c r="J36" s="58"/>
      <c r="K36" s="58"/>
      <c r="L36" s="58"/>
      <c r="O36" s="1"/>
      <c r="P36" s="1"/>
      <c r="R36" s="1"/>
      <c r="S36" s="1"/>
      <c r="X36" s="1"/>
      <c r="Y36" s="1"/>
      <c r="AD36" s="1"/>
      <c r="AE36" s="1"/>
      <c r="AF36" s="1"/>
      <c r="AG36" s="1"/>
      <c r="AH36" s="1"/>
      <c r="AI36" s="1"/>
      <c r="AJ36" s="1"/>
      <c r="AK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</row>
    <row r="37" spans="2:49" ht="18" customHeight="1" x14ac:dyDescent="0.3">
      <c r="B37" s="58"/>
      <c r="C37" s="58"/>
      <c r="D37" s="58"/>
      <c r="E37" s="58"/>
      <c r="F37" s="58"/>
      <c r="G37" s="58"/>
      <c r="H37" s="58"/>
      <c r="I37" s="58"/>
      <c r="J37" s="58"/>
      <c r="K37" s="58"/>
      <c r="L37" s="58"/>
      <c r="O37" s="1"/>
      <c r="P37" s="1"/>
      <c r="R37" s="1"/>
      <c r="S37" s="1"/>
      <c r="X37" s="1"/>
      <c r="Y37" s="1"/>
      <c r="AD37" s="1"/>
      <c r="AE37" s="1"/>
      <c r="AF37" s="1"/>
      <c r="AG37" s="1"/>
      <c r="AH37" s="1"/>
      <c r="AI37" s="1"/>
      <c r="AJ37" s="1"/>
      <c r="AK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</row>
    <row r="38" spans="2:49" ht="18" customHeight="1" x14ac:dyDescent="0.3">
      <c r="B38" s="58"/>
      <c r="C38" s="58"/>
      <c r="D38" s="58"/>
      <c r="E38" s="58"/>
      <c r="F38" s="58"/>
      <c r="G38" s="58"/>
      <c r="H38" s="58"/>
      <c r="I38" s="58"/>
      <c r="J38" s="58"/>
      <c r="K38" s="58"/>
      <c r="L38" s="58"/>
      <c r="O38" s="1"/>
      <c r="P38" s="1"/>
      <c r="R38" s="1"/>
      <c r="S38" s="1"/>
      <c r="X38" s="1"/>
      <c r="Y38" s="1"/>
      <c r="AD38" s="1"/>
      <c r="AE38" s="1"/>
      <c r="AF38" s="1"/>
      <c r="AG38" s="1"/>
      <c r="AH38" s="1"/>
      <c r="AI38" s="1"/>
      <c r="AJ38" s="1"/>
      <c r="AK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</row>
    <row r="39" spans="2:49" ht="18" customHeight="1" x14ac:dyDescent="0.3">
      <c r="B39" s="58"/>
      <c r="C39" s="58"/>
      <c r="D39" s="58"/>
      <c r="E39" s="58"/>
      <c r="F39" s="58"/>
      <c r="G39" s="58"/>
      <c r="H39" s="58"/>
      <c r="I39" s="58"/>
      <c r="J39" s="58"/>
      <c r="K39" s="58"/>
      <c r="L39" s="58"/>
      <c r="O39" s="1"/>
      <c r="P39" s="1"/>
      <c r="R39" s="1"/>
      <c r="S39" s="1"/>
      <c r="X39" s="1"/>
      <c r="Y39" s="1"/>
      <c r="AD39" s="1"/>
      <c r="AE39" s="1"/>
      <c r="AF39" s="1"/>
      <c r="AG39" s="1"/>
      <c r="AH39" s="1"/>
      <c r="AI39" s="1"/>
      <c r="AJ39" s="1"/>
      <c r="AK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</row>
    <row r="40" spans="2:49" ht="18" customHeight="1" x14ac:dyDescent="0.3">
      <c r="B40" s="58"/>
      <c r="C40" s="58"/>
      <c r="D40" s="58"/>
      <c r="E40" s="58"/>
      <c r="F40" s="58"/>
      <c r="G40" s="58"/>
      <c r="H40" s="58"/>
      <c r="I40" s="58"/>
      <c r="J40" s="58"/>
      <c r="K40" s="58"/>
      <c r="L40" s="58"/>
      <c r="O40" s="1"/>
      <c r="P40" s="1"/>
      <c r="R40" s="1"/>
      <c r="S40" s="1"/>
      <c r="X40" s="1"/>
      <c r="Y40" s="1"/>
      <c r="AD40" s="1"/>
      <c r="AE40" s="1"/>
      <c r="AF40" s="1"/>
      <c r="AG40" s="1"/>
      <c r="AH40" s="1"/>
      <c r="AI40" s="1"/>
      <c r="AJ40" s="1"/>
      <c r="AK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</row>
    <row r="41" spans="2:49" ht="18" customHeight="1" x14ac:dyDescent="0.3">
      <c r="B41" s="58"/>
      <c r="C41" s="58"/>
      <c r="D41" s="58"/>
      <c r="E41" s="58"/>
      <c r="F41" s="58"/>
      <c r="G41" s="58"/>
      <c r="H41" s="58"/>
      <c r="I41" s="58"/>
      <c r="J41" s="58"/>
      <c r="K41" s="58"/>
      <c r="L41" s="58"/>
      <c r="O41" s="1"/>
      <c r="P41" s="1"/>
      <c r="R41" s="1"/>
      <c r="S41" s="1"/>
      <c r="X41" s="1"/>
      <c r="Y41" s="1"/>
      <c r="AD41" s="1"/>
      <c r="AE41" s="1"/>
      <c r="AF41" s="1"/>
      <c r="AG41" s="1"/>
      <c r="AH41" s="1"/>
      <c r="AI41" s="1"/>
      <c r="AJ41" s="1"/>
      <c r="AK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</row>
    <row r="42" spans="2:49" ht="18" customHeight="1" x14ac:dyDescent="0.3">
      <c r="B42" s="58"/>
      <c r="C42" s="58"/>
      <c r="D42" s="58"/>
      <c r="E42" s="58"/>
      <c r="F42" s="58"/>
      <c r="G42" s="58"/>
      <c r="H42" s="58"/>
      <c r="I42" s="58"/>
      <c r="J42" s="58"/>
      <c r="K42" s="58"/>
      <c r="L42" s="58"/>
      <c r="O42" s="1"/>
      <c r="P42" s="1"/>
      <c r="R42" s="1"/>
      <c r="S42" s="1"/>
      <c r="X42" s="1"/>
      <c r="Y42" s="1"/>
      <c r="AD42" s="1"/>
      <c r="AE42" s="1"/>
      <c r="AF42" s="1"/>
      <c r="AG42" s="1"/>
      <c r="AH42" s="1"/>
      <c r="AI42" s="1"/>
      <c r="AJ42" s="1"/>
      <c r="AK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</row>
    <row r="43" spans="2:49" ht="18" customHeight="1" x14ac:dyDescent="0.3">
      <c r="B43" s="58"/>
      <c r="C43" s="58"/>
      <c r="D43" s="58"/>
      <c r="E43" s="58"/>
      <c r="F43" s="58"/>
      <c r="G43" s="58"/>
      <c r="H43" s="58"/>
      <c r="I43" s="58"/>
      <c r="J43" s="58"/>
      <c r="K43" s="58"/>
      <c r="L43" s="58"/>
      <c r="O43" s="1"/>
      <c r="P43" s="1"/>
      <c r="R43" s="1"/>
      <c r="S43" s="1"/>
      <c r="X43" s="1"/>
      <c r="Y43" s="1"/>
      <c r="AD43" s="1"/>
      <c r="AE43" s="1"/>
      <c r="AF43" s="1"/>
      <c r="AG43" s="1"/>
      <c r="AH43" s="1"/>
      <c r="AI43" s="1"/>
      <c r="AJ43" s="1"/>
      <c r="AK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</row>
    <row r="44" spans="2:49" ht="18" customHeight="1" x14ac:dyDescent="0.3">
      <c r="B44" s="58"/>
      <c r="C44" s="58"/>
      <c r="D44" s="58"/>
      <c r="E44" s="58"/>
      <c r="F44" s="58"/>
      <c r="G44" s="58"/>
      <c r="H44" s="58"/>
      <c r="I44" s="58"/>
      <c r="J44" s="58"/>
      <c r="K44" s="58"/>
      <c r="L44" s="58"/>
      <c r="O44" s="1"/>
      <c r="P44" s="1"/>
      <c r="R44" s="1"/>
      <c r="S44" s="1"/>
      <c r="X44" s="1"/>
      <c r="Y44" s="1"/>
      <c r="AD44" s="1"/>
      <c r="AE44" s="1"/>
      <c r="AF44" s="1"/>
      <c r="AG44" s="1"/>
      <c r="AH44" s="1"/>
      <c r="AI44" s="1"/>
      <c r="AJ44" s="1"/>
      <c r="AK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</row>
    <row r="45" spans="2:49" ht="18" customHeight="1" x14ac:dyDescent="0.3">
      <c r="B45" s="58"/>
      <c r="C45" s="58"/>
      <c r="D45" s="58"/>
      <c r="E45" s="58"/>
      <c r="F45" s="58"/>
      <c r="G45" s="58"/>
      <c r="H45" s="58"/>
      <c r="I45" s="58"/>
      <c r="J45" s="58"/>
      <c r="K45" s="58"/>
      <c r="L45" s="58"/>
      <c r="O45" s="1"/>
      <c r="P45" s="1"/>
      <c r="R45" s="1"/>
      <c r="S45" s="1"/>
      <c r="X45" s="1"/>
      <c r="Y45" s="1"/>
      <c r="AD45" s="1"/>
      <c r="AE45" s="1"/>
      <c r="AF45" s="1"/>
      <c r="AG45" s="1"/>
      <c r="AH45" s="1"/>
      <c r="AI45" s="1"/>
      <c r="AJ45" s="1"/>
      <c r="AK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</row>
    <row r="46" spans="2:49" ht="18" customHeight="1" x14ac:dyDescent="0.3">
      <c r="B46" s="58"/>
      <c r="C46" s="58"/>
      <c r="D46" s="58"/>
      <c r="E46" s="58"/>
      <c r="F46" s="58"/>
      <c r="G46" s="58"/>
      <c r="H46" s="58"/>
      <c r="I46" s="58"/>
      <c r="J46" s="58"/>
      <c r="K46" s="58"/>
      <c r="L46" s="58"/>
      <c r="O46" s="1"/>
      <c r="P46" s="1"/>
      <c r="R46" s="1"/>
      <c r="S46" s="1"/>
      <c r="X46" s="1"/>
      <c r="Y46" s="1"/>
      <c r="AD46" s="1"/>
      <c r="AE46" s="1"/>
      <c r="AF46" s="1"/>
      <c r="AG46" s="1"/>
      <c r="AH46" s="1"/>
      <c r="AI46" s="1"/>
      <c r="AJ46" s="1"/>
      <c r="AK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</row>
    <row r="47" spans="2:49" ht="18" customHeight="1" x14ac:dyDescent="0.3">
      <c r="B47" s="58"/>
      <c r="C47" s="58"/>
      <c r="D47" s="58"/>
      <c r="E47" s="58"/>
      <c r="F47" s="58"/>
      <c r="G47" s="58"/>
      <c r="H47" s="58"/>
      <c r="I47" s="58"/>
      <c r="J47" s="58"/>
      <c r="K47" s="58"/>
      <c r="L47" s="58"/>
      <c r="O47" s="1"/>
      <c r="P47" s="1"/>
      <c r="R47" s="1"/>
      <c r="S47" s="1"/>
      <c r="X47" s="1"/>
      <c r="Y47" s="1"/>
      <c r="AD47" s="1"/>
      <c r="AE47" s="1"/>
      <c r="AF47" s="1"/>
      <c r="AG47" s="1"/>
      <c r="AH47" s="1"/>
      <c r="AI47" s="1"/>
      <c r="AJ47" s="1"/>
      <c r="AK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</row>
    <row r="48" spans="2:49" ht="18" customHeight="1" x14ac:dyDescent="0.3">
      <c r="B48" s="58"/>
      <c r="C48" s="58"/>
      <c r="D48" s="58"/>
      <c r="E48" s="58"/>
      <c r="F48" s="58"/>
      <c r="G48" s="58"/>
      <c r="H48" s="58"/>
      <c r="I48" s="58"/>
      <c r="J48" s="58"/>
      <c r="K48" s="58"/>
      <c r="L48" s="58"/>
      <c r="O48" s="1"/>
      <c r="P48" s="1"/>
      <c r="R48" s="1"/>
      <c r="S48" s="1"/>
      <c r="X48" s="1"/>
      <c r="Y48" s="1"/>
      <c r="AD48" s="1"/>
      <c r="AE48" s="1"/>
      <c r="AF48" s="1"/>
      <c r="AG48" s="1"/>
      <c r="AH48" s="1"/>
      <c r="AI48" s="1"/>
      <c r="AJ48" s="1"/>
      <c r="AK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</row>
    <row r="49" spans="2:49" ht="18" customHeight="1" x14ac:dyDescent="0.3">
      <c r="B49" s="58"/>
      <c r="C49" s="58"/>
      <c r="D49" s="58"/>
      <c r="E49" s="58"/>
      <c r="F49" s="58"/>
      <c r="G49" s="58"/>
      <c r="H49" s="58"/>
      <c r="I49" s="58"/>
      <c r="J49" s="58"/>
      <c r="K49" s="58"/>
      <c r="L49" s="58"/>
      <c r="O49" s="1"/>
      <c r="P49" s="1"/>
      <c r="R49" s="1"/>
      <c r="S49" s="1"/>
      <c r="X49" s="1"/>
      <c r="Y49" s="1"/>
      <c r="AD49" s="1"/>
      <c r="AE49" s="1"/>
      <c r="AF49" s="1"/>
      <c r="AG49" s="1"/>
      <c r="AH49" s="1"/>
      <c r="AI49" s="1"/>
      <c r="AJ49" s="1"/>
      <c r="AK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</row>
    <row r="50" spans="2:49" ht="18" customHeight="1" x14ac:dyDescent="0.3">
      <c r="B50" s="58"/>
      <c r="C50" s="58"/>
      <c r="D50" s="58"/>
      <c r="E50" s="58"/>
      <c r="F50" s="58"/>
      <c r="G50" s="58"/>
      <c r="H50" s="58"/>
      <c r="I50" s="58"/>
      <c r="J50" s="58"/>
      <c r="K50" s="58"/>
      <c r="L50" s="58"/>
      <c r="O50" s="1"/>
      <c r="P50" s="1"/>
      <c r="R50" s="1"/>
      <c r="S50" s="1"/>
      <c r="X50" s="1"/>
      <c r="Y50" s="1"/>
      <c r="AD50" s="1"/>
      <c r="AE50" s="1"/>
      <c r="AF50" s="1"/>
      <c r="AG50" s="1"/>
      <c r="AH50" s="1"/>
      <c r="AI50" s="1"/>
      <c r="AJ50" s="1"/>
      <c r="AK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</row>
    <row r="51" spans="2:49" ht="18" customHeight="1" x14ac:dyDescent="0.3">
      <c r="B51" s="58"/>
      <c r="C51" s="58"/>
      <c r="D51" s="58"/>
      <c r="E51" s="58"/>
      <c r="F51" s="58"/>
      <c r="G51" s="58"/>
      <c r="H51" s="58"/>
      <c r="I51" s="58"/>
      <c r="J51" s="58"/>
      <c r="K51" s="58"/>
      <c r="L51" s="58"/>
      <c r="O51" s="1"/>
      <c r="P51" s="1"/>
      <c r="R51" s="1"/>
      <c r="S51" s="1"/>
      <c r="X51" s="1"/>
      <c r="Y51" s="1"/>
      <c r="AD51" s="1"/>
      <c r="AE51" s="1"/>
      <c r="AF51" s="1"/>
      <c r="AG51" s="1"/>
      <c r="AH51" s="1"/>
      <c r="AI51" s="1"/>
      <c r="AJ51" s="1"/>
      <c r="AK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</row>
    <row r="52" spans="2:49" ht="18" customHeight="1" x14ac:dyDescent="0.3">
      <c r="B52" s="58"/>
      <c r="C52" s="58"/>
      <c r="D52" s="58"/>
      <c r="E52" s="58"/>
      <c r="F52" s="58"/>
      <c r="G52" s="58"/>
      <c r="H52" s="58"/>
      <c r="I52" s="58"/>
      <c r="J52" s="58"/>
      <c r="K52" s="58"/>
      <c r="L52" s="58"/>
      <c r="O52" s="1"/>
      <c r="P52" s="1"/>
      <c r="R52" s="1"/>
      <c r="S52" s="1"/>
      <c r="X52" s="1"/>
      <c r="Y52" s="1"/>
      <c r="AD52" s="1"/>
      <c r="AE52" s="1"/>
      <c r="AF52" s="1"/>
      <c r="AG52" s="1"/>
      <c r="AH52" s="1"/>
      <c r="AI52" s="1"/>
      <c r="AJ52" s="1"/>
      <c r="AK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</row>
    <row r="53" spans="2:49" ht="18" customHeight="1" x14ac:dyDescent="0.3">
      <c r="B53" s="58"/>
      <c r="C53" s="58"/>
      <c r="D53" s="58"/>
      <c r="E53" s="58"/>
      <c r="F53" s="58"/>
      <c r="G53" s="58"/>
      <c r="H53" s="58"/>
      <c r="I53" s="58"/>
      <c r="J53" s="58"/>
      <c r="K53" s="58"/>
      <c r="L53" s="58"/>
      <c r="O53" s="1"/>
      <c r="P53" s="1"/>
      <c r="R53" s="1"/>
      <c r="S53" s="1"/>
      <c r="X53" s="1"/>
      <c r="Y53" s="1"/>
      <c r="AD53" s="1"/>
      <c r="AE53" s="1"/>
      <c r="AF53" s="1"/>
      <c r="AG53" s="1"/>
      <c r="AH53" s="1"/>
      <c r="AI53" s="1"/>
      <c r="AJ53" s="1"/>
      <c r="AK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</row>
    <row r="54" spans="2:49" ht="18" customHeight="1" x14ac:dyDescent="0.3">
      <c r="B54" s="58"/>
      <c r="C54" s="58"/>
      <c r="D54" s="58"/>
      <c r="E54" s="58"/>
      <c r="F54" s="58"/>
      <c r="G54" s="58"/>
      <c r="H54" s="58"/>
      <c r="I54" s="58"/>
      <c r="J54" s="58"/>
      <c r="K54" s="58"/>
      <c r="L54" s="58"/>
      <c r="O54" s="1"/>
      <c r="P54" s="1"/>
      <c r="R54" s="1"/>
      <c r="S54" s="1"/>
      <c r="X54" s="1"/>
      <c r="Y54" s="1"/>
      <c r="AD54" s="1"/>
      <c r="AE54" s="1"/>
      <c r="AF54" s="1"/>
      <c r="AG54" s="1"/>
      <c r="AH54" s="1"/>
      <c r="AI54" s="1"/>
      <c r="AJ54" s="1"/>
      <c r="AK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</row>
    <row r="55" spans="2:49" ht="18" customHeight="1" x14ac:dyDescent="0.3">
      <c r="B55" s="58"/>
      <c r="C55" s="58"/>
      <c r="D55" s="58"/>
      <c r="E55" s="58"/>
      <c r="F55" s="58"/>
      <c r="G55" s="58"/>
      <c r="H55" s="58"/>
      <c r="I55" s="58"/>
      <c r="J55" s="58"/>
      <c r="K55" s="58"/>
      <c r="L55" s="58"/>
      <c r="O55" s="1"/>
      <c r="P55" s="1"/>
      <c r="R55" s="1"/>
      <c r="S55" s="1"/>
      <c r="X55" s="1"/>
      <c r="Y55" s="1"/>
      <c r="AD55" s="1"/>
      <c r="AE55" s="1"/>
      <c r="AF55" s="1"/>
      <c r="AG55" s="1"/>
      <c r="AH55" s="1"/>
      <c r="AI55" s="1"/>
      <c r="AJ55" s="1"/>
      <c r="AK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</row>
    <row r="56" spans="2:49" ht="18" customHeight="1" x14ac:dyDescent="0.3">
      <c r="B56" s="58"/>
      <c r="C56" s="58"/>
      <c r="D56" s="58"/>
      <c r="E56" s="58"/>
      <c r="F56" s="58"/>
      <c r="G56" s="58"/>
      <c r="H56" s="58"/>
      <c r="I56" s="58"/>
      <c r="J56" s="58"/>
      <c r="K56" s="58"/>
      <c r="L56" s="58"/>
      <c r="O56" s="1"/>
      <c r="P56" s="1"/>
      <c r="R56" s="1"/>
      <c r="S56" s="1"/>
      <c r="X56" s="1"/>
      <c r="Y56" s="1"/>
      <c r="AD56" s="1"/>
      <c r="AE56" s="1"/>
      <c r="AF56" s="1"/>
      <c r="AG56" s="1"/>
      <c r="AH56" s="1"/>
      <c r="AI56" s="1"/>
      <c r="AJ56" s="1"/>
      <c r="AK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</row>
    <row r="57" spans="2:49" ht="18" customHeight="1" x14ac:dyDescent="0.3">
      <c r="B57" s="58"/>
      <c r="C57" s="58"/>
      <c r="D57" s="58"/>
      <c r="E57" s="58"/>
      <c r="F57" s="58"/>
      <c r="G57" s="58"/>
      <c r="H57" s="58"/>
      <c r="I57" s="58"/>
      <c r="J57" s="58"/>
      <c r="K57" s="58"/>
      <c r="L57" s="58"/>
      <c r="O57" s="1"/>
      <c r="P57" s="1"/>
      <c r="R57" s="1"/>
      <c r="S57" s="1"/>
      <c r="X57" s="1"/>
      <c r="Y57" s="1"/>
      <c r="AD57" s="1"/>
      <c r="AE57" s="1"/>
      <c r="AF57" s="1"/>
      <c r="AG57" s="1"/>
      <c r="AH57" s="1"/>
      <c r="AI57" s="1"/>
      <c r="AJ57" s="1"/>
      <c r="AK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</row>
    <row r="58" spans="2:49" ht="18" customHeight="1" x14ac:dyDescent="0.3">
      <c r="B58" s="58"/>
      <c r="C58" s="58"/>
      <c r="D58" s="58"/>
      <c r="E58" s="58"/>
      <c r="F58" s="58"/>
      <c r="G58" s="58"/>
      <c r="H58" s="58"/>
      <c r="I58" s="58"/>
      <c r="J58" s="58"/>
      <c r="K58" s="58"/>
      <c r="L58" s="58"/>
      <c r="O58" s="1"/>
      <c r="P58" s="1"/>
      <c r="R58" s="1"/>
      <c r="S58" s="1"/>
      <c r="X58" s="1"/>
      <c r="Y58" s="1"/>
      <c r="AD58" s="1"/>
      <c r="AE58" s="1"/>
      <c r="AF58" s="1"/>
      <c r="AG58" s="1"/>
      <c r="AH58" s="1"/>
      <c r="AI58" s="1"/>
      <c r="AJ58" s="1"/>
      <c r="AK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</row>
    <row r="59" spans="2:49" ht="18" customHeight="1" x14ac:dyDescent="0.3">
      <c r="B59" s="58"/>
      <c r="C59" s="58"/>
      <c r="D59" s="58"/>
      <c r="E59" s="58"/>
      <c r="F59" s="58"/>
      <c r="G59" s="58"/>
      <c r="H59" s="58"/>
      <c r="I59" s="58"/>
      <c r="J59" s="58"/>
      <c r="K59" s="58"/>
      <c r="L59" s="58"/>
      <c r="O59" s="1"/>
      <c r="P59" s="1"/>
      <c r="R59" s="1"/>
      <c r="S59" s="1"/>
      <c r="X59" s="1"/>
      <c r="Y59" s="1"/>
      <c r="AD59" s="1"/>
      <c r="AE59" s="1"/>
      <c r="AF59" s="1"/>
      <c r="AG59" s="1"/>
      <c r="AH59" s="1"/>
      <c r="AI59" s="1"/>
      <c r="AJ59" s="1"/>
      <c r="AK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</row>
    <row r="60" spans="2:49" ht="18" customHeight="1" x14ac:dyDescent="0.3">
      <c r="B60" s="58"/>
      <c r="C60" s="58"/>
      <c r="D60" s="58"/>
      <c r="E60" s="58"/>
      <c r="F60" s="58"/>
      <c r="G60" s="58"/>
      <c r="H60" s="58"/>
      <c r="I60" s="58"/>
      <c r="J60" s="58"/>
      <c r="K60" s="58"/>
      <c r="L60" s="58"/>
      <c r="O60" s="1"/>
      <c r="P60" s="1"/>
      <c r="R60" s="1"/>
      <c r="S60" s="1"/>
      <c r="X60" s="1"/>
      <c r="Y60" s="1"/>
      <c r="AD60" s="1"/>
      <c r="AE60" s="1"/>
      <c r="AF60" s="1"/>
      <c r="AG60" s="1"/>
      <c r="AH60" s="1"/>
      <c r="AI60" s="1"/>
      <c r="AJ60" s="1"/>
      <c r="AK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</row>
    <row r="61" spans="2:49" ht="18" customHeight="1" x14ac:dyDescent="0.3">
      <c r="B61" s="58"/>
      <c r="C61" s="58"/>
      <c r="D61" s="58"/>
      <c r="E61" s="58"/>
      <c r="F61" s="58"/>
      <c r="G61" s="58"/>
      <c r="H61" s="58"/>
      <c r="I61" s="58"/>
      <c r="J61" s="58"/>
      <c r="K61" s="58"/>
      <c r="L61" s="58"/>
      <c r="O61" s="1"/>
      <c r="P61" s="1"/>
      <c r="R61" s="1"/>
      <c r="S61" s="1"/>
      <c r="X61" s="1"/>
      <c r="Y61" s="1"/>
      <c r="AD61" s="1"/>
      <c r="AE61" s="1"/>
      <c r="AF61" s="1"/>
      <c r="AG61" s="1"/>
      <c r="AH61" s="1"/>
      <c r="AI61" s="1"/>
      <c r="AJ61" s="1"/>
      <c r="AK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</row>
    <row r="62" spans="2:49" ht="18" customHeight="1" x14ac:dyDescent="0.3">
      <c r="B62" s="58"/>
      <c r="C62" s="58"/>
      <c r="D62" s="58"/>
      <c r="E62" s="58"/>
      <c r="F62" s="58"/>
      <c r="G62" s="58"/>
      <c r="H62" s="58"/>
      <c r="I62" s="58"/>
      <c r="J62" s="58"/>
      <c r="K62" s="58"/>
      <c r="L62" s="58"/>
      <c r="O62" s="1"/>
      <c r="P62" s="1"/>
      <c r="R62" s="1"/>
      <c r="S62" s="1"/>
      <c r="X62" s="1"/>
      <c r="Y62" s="1"/>
      <c r="AD62" s="1"/>
      <c r="AE62" s="1"/>
      <c r="AF62" s="1"/>
      <c r="AG62" s="1"/>
      <c r="AH62" s="1"/>
      <c r="AI62" s="1"/>
      <c r="AJ62" s="1"/>
      <c r="AK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</row>
    <row r="63" spans="2:49" ht="18" customHeight="1" x14ac:dyDescent="0.3">
      <c r="B63" s="58"/>
      <c r="C63" s="58"/>
      <c r="D63" s="58"/>
      <c r="E63" s="58"/>
      <c r="F63" s="58"/>
      <c r="G63" s="58"/>
      <c r="H63" s="58"/>
      <c r="I63" s="58"/>
      <c r="J63" s="58"/>
      <c r="K63" s="58"/>
      <c r="L63" s="58"/>
      <c r="O63" s="1"/>
      <c r="P63" s="1"/>
      <c r="R63" s="1"/>
      <c r="S63" s="1"/>
      <c r="X63" s="1"/>
      <c r="Y63" s="1"/>
      <c r="AD63" s="1"/>
      <c r="AE63" s="1"/>
      <c r="AF63" s="1"/>
      <c r="AG63" s="1"/>
      <c r="AH63" s="1"/>
      <c r="AI63" s="1"/>
      <c r="AJ63" s="1"/>
      <c r="AK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</row>
    <row r="64" spans="2:49" ht="18" customHeight="1" x14ac:dyDescent="0.3">
      <c r="B64" s="58"/>
      <c r="C64" s="58"/>
      <c r="D64" s="58"/>
      <c r="E64" s="58"/>
      <c r="F64" s="58"/>
      <c r="G64" s="58"/>
      <c r="H64" s="58"/>
      <c r="I64" s="58"/>
      <c r="J64" s="58"/>
      <c r="K64" s="58"/>
      <c r="L64" s="58"/>
      <c r="O64" s="1"/>
      <c r="P64" s="1"/>
      <c r="R64" s="1"/>
      <c r="S64" s="1"/>
      <c r="X64" s="1"/>
      <c r="Y64" s="1"/>
      <c r="AD64" s="1"/>
      <c r="AE64" s="1"/>
      <c r="AF64" s="1"/>
      <c r="AG64" s="1"/>
      <c r="AH64" s="1"/>
      <c r="AI64" s="1"/>
      <c r="AJ64" s="1"/>
      <c r="AK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</row>
    <row r="65" spans="2:49" ht="18" customHeight="1" x14ac:dyDescent="0.3">
      <c r="B65" s="58"/>
      <c r="C65" s="58"/>
      <c r="D65" s="58"/>
      <c r="E65" s="58"/>
      <c r="F65" s="58"/>
      <c r="G65" s="58"/>
      <c r="H65" s="58"/>
      <c r="I65" s="58"/>
      <c r="J65" s="58"/>
      <c r="K65" s="58"/>
      <c r="L65" s="58"/>
      <c r="O65" s="1"/>
      <c r="P65" s="1"/>
      <c r="R65" s="1"/>
      <c r="S65" s="1"/>
      <c r="X65" s="1"/>
      <c r="Y65" s="1"/>
      <c r="AD65" s="1"/>
      <c r="AE65" s="1"/>
      <c r="AF65" s="1"/>
      <c r="AG65" s="1"/>
      <c r="AH65" s="1"/>
      <c r="AI65" s="1"/>
      <c r="AJ65" s="1"/>
      <c r="AK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</row>
    <row r="66" spans="2:49" ht="18" customHeight="1" x14ac:dyDescent="0.3">
      <c r="B66" s="58"/>
      <c r="C66" s="58"/>
      <c r="D66" s="58"/>
      <c r="E66" s="58"/>
      <c r="F66" s="58"/>
      <c r="G66" s="58"/>
      <c r="H66" s="58"/>
      <c r="I66" s="58"/>
      <c r="J66" s="58"/>
      <c r="K66" s="58"/>
      <c r="L66" s="58"/>
      <c r="O66" s="1"/>
      <c r="P66" s="1"/>
      <c r="R66" s="1"/>
      <c r="S66" s="1"/>
      <c r="X66" s="1"/>
      <c r="Y66" s="1"/>
      <c r="AD66" s="1"/>
      <c r="AE66" s="1"/>
      <c r="AF66" s="1"/>
      <c r="AG66" s="1"/>
      <c r="AH66" s="1"/>
      <c r="AI66" s="1"/>
      <c r="AJ66" s="1"/>
      <c r="AK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</row>
    <row r="67" spans="2:49" ht="18" customHeight="1" x14ac:dyDescent="0.3">
      <c r="B67" s="58"/>
      <c r="C67" s="58"/>
      <c r="D67" s="58"/>
      <c r="E67" s="58"/>
      <c r="F67" s="58"/>
      <c r="G67" s="58"/>
      <c r="H67" s="58"/>
      <c r="I67" s="58"/>
      <c r="J67" s="58"/>
      <c r="K67" s="58"/>
      <c r="L67" s="58"/>
      <c r="O67" s="1"/>
      <c r="P67" s="1"/>
      <c r="R67" s="1"/>
      <c r="S67" s="1"/>
      <c r="X67" s="1"/>
      <c r="Y67" s="1"/>
      <c r="AD67" s="1"/>
      <c r="AE67" s="1"/>
      <c r="AF67" s="1"/>
      <c r="AG67" s="1"/>
      <c r="AH67" s="1"/>
      <c r="AI67" s="1"/>
      <c r="AJ67" s="1"/>
      <c r="AK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</row>
    <row r="68" spans="2:49" ht="18" customHeight="1" x14ac:dyDescent="0.3">
      <c r="B68" s="58"/>
      <c r="C68" s="58"/>
      <c r="D68" s="58"/>
      <c r="E68" s="58"/>
      <c r="F68" s="58"/>
      <c r="G68" s="58"/>
      <c r="H68" s="58"/>
      <c r="I68" s="58"/>
      <c r="J68" s="58"/>
      <c r="K68" s="58"/>
      <c r="L68" s="58"/>
      <c r="O68" s="1"/>
      <c r="P68" s="1"/>
      <c r="R68" s="1"/>
      <c r="S68" s="1"/>
      <c r="X68" s="1"/>
      <c r="Y68" s="1"/>
      <c r="AD68" s="1"/>
      <c r="AE68" s="1"/>
      <c r="AF68" s="1"/>
      <c r="AG68" s="1"/>
      <c r="AH68" s="1"/>
      <c r="AI68" s="1"/>
      <c r="AJ68" s="1"/>
      <c r="AK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</row>
    <row r="69" spans="2:49" ht="18" customHeight="1" x14ac:dyDescent="0.3">
      <c r="B69" s="58"/>
      <c r="C69" s="58"/>
      <c r="D69" s="58"/>
      <c r="E69" s="58"/>
      <c r="F69" s="58"/>
      <c r="G69" s="58"/>
      <c r="H69" s="58"/>
      <c r="I69" s="58"/>
      <c r="J69" s="58"/>
      <c r="K69" s="58"/>
      <c r="L69" s="58"/>
      <c r="O69" s="1"/>
      <c r="P69" s="1"/>
      <c r="R69" s="1"/>
      <c r="S69" s="1"/>
      <c r="X69" s="1"/>
      <c r="Y69" s="1"/>
      <c r="AD69" s="1"/>
      <c r="AE69" s="1"/>
      <c r="AF69" s="1"/>
      <c r="AG69" s="1"/>
      <c r="AH69" s="1"/>
      <c r="AI69" s="1"/>
      <c r="AJ69" s="1"/>
      <c r="AK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</row>
    <row r="70" spans="2:49" ht="18" customHeight="1" x14ac:dyDescent="0.3">
      <c r="B70" s="58"/>
      <c r="C70" s="58"/>
      <c r="D70" s="58"/>
      <c r="E70" s="58"/>
      <c r="F70" s="58"/>
      <c r="G70" s="58"/>
      <c r="H70" s="58"/>
      <c r="I70" s="58"/>
      <c r="J70" s="58"/>
      <c r="K70" s="58"/>
      <c r="L70" s="58"/>
      <c r="O70" s="1"/>
      <c r="P70" s="1"/>
      <c r="R70" s="1"/>
      <c r="S70" s="1"/>
      <c r="X70" s="1"/>
      <c r="Y70" s="1"/>
      <c r="AD70" s="1"/>
      <c r="AE70" s="1"/>
      <c r="AF70" s="1"/>
      <c r="AG70" s="1"/>
      <c r="AH70" s="1"/>
      <c r="AI70" s="1"/>
      <c r="AJ70" s="1"/>
      <c r="AK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</row>
    <row r="71" spans="2:49" ht="18" customHeight="1" x14ac:dyDescent="0.3">
      <c r="B71" s="58"/>
      <c r="C71" s="58"/>
      <c r="D71" s="58"/>
      <c r="E71" s="58"/>
      <c r="F71" s="58"/>
      <c r="G71" s="58"/>
      <c r="H71" s="58"/>
      <c r="I71" s="58"/>
      <c r="J71" s="58"/>
      <c r="K71" s="58"/>
      <c r="L71" s="58"/>
      <c r="O71" s="1"/>
      <c r="P71" s="1"/>
      <c r="R71" s="1"/>
      <c r="S71" s="1"/>
      <c r="X71" s="1"/>
      <c r="Y71" s="1"/>
      <c r="AD71" s="1"/>
      <c r="AE71" s="1"/>
      <c r="AF71" s="1"/>
      <c r="AG71" s="1"/>
      <c r="AH71" s="1"/>
      <c r="AI71" s="1"/>
      <c r="AJ71" s="1"/>
      <c r="AK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</row>
    <row r="72" spans="2:49" ht="18" customHeight="1" x14ac:dyDescent="0.3">
      <c r="B72" s="58"/>
      <c r="C72" s="58"/>
      <c r="D72" s="58"/>
      <c r="E72" s="58"/>
      <c r="F72" s="58"/>
      <c r="G72" s="58"/>
      <c r="H72" s="58"/>
      <c r="I72" s="58"/>
      <c r="J72" s="58"/>
      <c r="K72" s="58"/>
      <c r="L72" s="58"/>
      <c r="O72" s="1"/>
      <c r="P72" s="1"/>
      <c r="R72" s="1"/>
      <c r="S72" s="1"/>
      <c r="X72" s="1"/>
      <c r="Y72" s="1"/>
      <c r="AD72" s="1"/>
      <c r="AE72" s="1"/>
      <c r="AF72" s="1"/>
      <c r="AG72" s="1"/>
      <c r="AH72" s="1"/>
      <c r="AI72" s="1"/>
      <c r="AJ72" s="1"/>
      <c r="AK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</row>
    <row r="73" spans="2:49" ht="18" customHeight="1" x14ac:dyDescent="0.3">
      <c r="B73" s="58"/>
      <c r="C73" s="58"/>
      <c r="D73" s="58"/>
      <c r="E73" s="58"/>
      <c r="F73" s="58"/>
      <c r="G73" s="58"/>
      <c r="H73" s="58"/>
      <c r="I73" s="58"/>
      <c r="J73" s="58"/>
      <c r="K73" s="58"/>
      <c r="L73" s="58"/>
      <c r="O73" s="1"/>
      <c r="P73" s="1"/>
      <c r="R73" s="1"/>
      <c r="S73" s="1"/>
      <c r="X73" s="1"/>
      <c r="Y73" s="1"/>
      <c r="AD73" s="1"/>
      <c r="AE73" s="1"/>
      <c r="AF73" s="1"/>
      <c r="AG73" s="1"/>
      <c r="AH73" s="1"/>
      <c r="AI73" s="1"/>
      <c r="AJ73" s="1"/>
      <c r="AK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</row>
  </sheetData>
  <autoFilter ref="B10:AJ10" xr:uid="{00000000-0009-0000-0000-000009000000}">
    <filterColumn colId="4" showButton="0"/>
    <filterColumn colId="10" showButton="0"/>
    <filterColumn colId="16" showButton="0"/>
    <filterColumn colId="22" showButton="0"/>
    <filterColumn colId="30" showButton="0"/>
    <sortState xmlns:xlrd2="http://schemas.microsoft.com/office/spreadsheetml/2017/richdata2" ref="B11:AJ21">
      <sortCondition ref="AJ10"/>
    </sortState>
  </autoFilter>
  <mergeCells count="15">
    <mergeCell ref="A5:AK5"/>
    <mergeCell ref="A7:AK7"/>
    <mergeCell ref="B8:AD8"/>
    <mergeCell ref="AE8:AK8"/>
    <mergeCell ref="F10:G10"/>
    <mergeCell ref="L10:M10"/>
    <mergeCell ref="R10:S10"/>
    <mergeCell ref="X10:Y10"/>
    <mergeCell ref="AF10:AG10"/>
    <mergeCell ref="A1:AK1"/>
    <mergeCell ref="AL1:AM1"/>
    <mergeCell ref="A2:AK2"/>
    <mergeCell ref="AL2:AM2"/>
    <mergeCell ref="A3:AK3"/>
    <mergeCell ref="AL3:AM3"/>
  </mergeCells>
  <conditionalFormatting sqref="L10:Q21">
    <cfRule type="expression" dxfId="15" priority="1">
      <formula>IF($AL$3=1,TRUE,FALSE)</formula>
    </cfRule>
  </conditionalFormatting>
  <conditionalFormatting sqref="R10:AC21">
    <cfRule type="expression" dxfId="14" priority="2">
      <formula>IF($AL$3=2,TRUE,FALSE)</formula>
    </cfRule>
    <cfRule type="expression" dxfId="13" priority="3">
      <formula>IF($AL$3=1,TRUE,FALSE)</formula>
    </cfRule>
  </conditionalFormatting>
  <conditionalFormatting sqref="X10:AC21">
    <cfRule type="expression" dxfId="12" priority="4">
      <formula>IF($AL$3=3,TRUE,FALSE)</formula>
    </cfRule>
  </conditionalFormatting>
  <printOptions horizontalCentered="1"/>
  <pageMargins left="3.937007874015748E-2" right="3.937007874015748E-2" top="0.39370078740157483" bottom="0.39370078740157483" header="0.31496062992125984" footer="0.31496062992125984"/>
  <pageSetup paperSize="9" scale="92" orientation="landscape" r:id="rId1"/>
  <headerFooter differentFirst="1" alignWithMargins="0">
    <firstHeader>&amp;L&amp;G&amp;R&amp;G</firstHeader>
  </headerFooter>
  <legacy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00B0F0"/>
  </sheetPr>
  <dimension ref="A1:BB72"/>
  <sheetViews>
    <sheetView zoomScaleNormal="100" workbookViewId="0">
      <selection activeCell="P24" sqref="P24"/>
    </sheetView>
  </sheetViews>
  <sheetFormatPr defaultColWidth="9.140625" defaultRowHeight="15" x14ac:dyDescent="0.3"/>
  <cols>
    <col min="1" max="2" width="4.140625" style="1" customWidth="1"/>
    <col min="3" max="4" width="23.7109375" style="1" customWidth="1"/>
    <col min="5" max="5" width="5.28515625" style="1" customWidth="1"/>
    <col min="6" max="6" width="4.28515625" style="40" customWidth="1"/>
    <col min="7" max="7" width="2.42578125" style="1" customWidth="1"/>
    <col min="8" max="9" width="4.7109375" style="1" hidden="1" customWidth="1"/>
    <col min="10" max="11" width="4.7109375" style="1" customWidth="1"/>
    <col min="12" max="12" width="4.28515625" style="40" customWidth="1"/>
    <col min="13" max="13" width="2.42578125" style="1" customWidth="1"/>
    <col min="14" max="14" width="4.7109375" style="1" hidden="1" customWidth="1"/>
    <col min="15" max="15" width="4.7109375" style="2" hidden="1" customWidth="1"/>
    <col min="16" max="16" width="4.7109375" style="2" customWidth="1"/>
    <col min="17" max="17" width="4.7109375" style="1" customWidth="1"/>
    <col min="18" max="18" width="4.28515625" style="40" customWidth="1"/>
    <col min="19" max="19" width="2.42578125" style="71" customWidth="1"/>
    <col min="20" max="21" width="4.7109375" style="1" hidden="1" customWidth="1"/>
    <col min="22" max="23" width="4.7109375" style="1" customWidth="1"/>
    <col min="24" max="24" width="4.28515625" style="40" hidden="1" customWidth="1"/>
    <col min="25" max="25" width="2.42578125" style="71" hidden="1" customWidth="1"/>
    <col min="26" max="29" width="4.7109375" style="1" hidden="1" customWidth="1"/>
    <col min="30" max="31" width="6.7109375" style="2" customWidth="1"/>
    <col min="32" max="32" width="4.28515625" style="69" customWidth="1"/>
    <col min="33" max="33" width="2.42578125" style="65" customWidth="1"/>
    <col min="34" max="35" width="4.7109375" style="2" hidden="1" customWidth="1"/>
    <col min="36" max="37" width="6.7109375" style="2" customWidth="1"/>
    <col min="38" max="38" width="5.7109375" style="1" customWidth="1"/>
    <col min="39" max="39" width="5.7109375" style="58" customWidth="1"/>
    <col min="40" max="40" width="1.28515625" style="58" hidden="1" customWidth="1"/>
    <col min="41" max="41" width="9.5703125" style="58" hidden="1" customWidth="1"/>
    <col min="42" max="49" width="9.140625" style="58"/>
    <col min="50" max="16384" width="9.140625" style="1"/>
  </cols>
  <sheetData>
    <row r="1" spans="1:54" ht="20.100000000000001" customHeight="1" x14ac:dyDescent="0.3">
      <c r="A1" s="136" t="str">
        <f>Tävlingsinfo!B2</f>
        <v>JSM 2018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  <c r="Y1" s="136"/>
      <c r="Z1" s="136"/>
      <c r="AA1" s="136"/>
      <c r="AB1" s="136"/>
      <c r="AC1" s="136"/>
      <c r="AD1" s="136"/>
      <c r="AE1" s="136"/>
      <c r="AF1" s="136"/>
      <c r="AG1" s="136"/>
      <c r="AH1" s="136"/>
      <c r="AI1" s="136"/>
      <c r="AJ1" s="136"/>
      <c r="AK1" s="136"/>
      <c r="AL1" s="137" t="s">
        <v>37</v>
      </c>
      <c r="AM1" s="137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15"/>
      <c r="AY1" s="13"/>
    </row>
    <row r="2" spans="1:54" ht="20.100000000000001" customHeight="1" x14ac:dyDescent="0.3">
      <c r="A2" s="138">
        <f>Tävlingsinfo!B3</f>
        <v>43442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8"/>
      <c r="T2" s="138"/>
      <c r="U2" s="138"/>
      <c r="V2" s="138"/>
      <c r="W2" s="138"/>
      <c r="X2" s="138"/>
      <c r="Y2" s="138"/>
      <c r="Z2" s="138"/>
      <c r="AA2" s="138"/>
      <c r="AB2" s="138"/>
      <c r="AC2" s="138"/>
      <c r="AD2" s="138"/>
      <c r="AE2" s="138"/>
      <c r="AF2" s="138"/>
      <c r="AG2" s="138"/>
      <c r="AH2" s="138"/>
      <c r="AI2" s="138"/>
      <c r="AJ2" s="138"/>
      <c r="AK2" s="138"/>
      <c r="AL2" s="140" t="s">
        <v>26</v>
      </c>
      <c r="AM2" s="141"/>
      <c r="AN2" s="54"/>
      <c r="AO2" s="54"/>
      <c r="AP2" s="54"/>
      <c r="AQ2" s="54"/>
      <c r="AR2" s="54"/>
      <c r="AS2" s="54"/>
      <c r="AT2" s="54"/>
      <c r="AU2" s="54"/>
      <c r="AV2" s="54"/>
      <c r="AW2" s="54"/>
      <c r="AX2" s="15"/>
      <c r="AY2" s="13"/>
    </row>
    <row r="3" spans="1:54" ht="20.100000000000001" customHeight="1" x14ac:dyDescent="0.3">
      <c r="A3" s="136" t="str">
        <f>"Arrangör: "&amp;Tävlingsinfo!B4</f>
        <v>Arrangör: Eskilstuna Klätterklubb</v>
      </c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  <c r="Y3" s="136"/>
      <c r="Z3" s="136"/>
      <c r="AA3" s="136"/>
      <c r="AB3" s="136"/>
      <c r="AC3" s="136"/>
      <c r="AD3" s="136"/>
      <c r="AE3" s="136"/>
      <c r="AF3" s="136"/>
      <c r="AG3" s="136"/>
      <c r="AH3" s="136"/>
      <c r="AI3" s="136"/>
      <c r="AJ3" s="136"/>
      <c r="AK3" s="136"/>
      <c r="AL3" s="143">
        <f>Tävlingsinfo!B5</f>
        <v>3</v>
      </c>
      <c r="AM3" s="144"/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15"/>
      <c r="AY3" s="13"/>
      <c r="AZ3" s="13"/>
      <c r="BA3" s="13"/>
      <c r="BB3" s="13"/>
    </row>
    <row r="4" spans="1:54" ht="15" customHeight="1" thickBot="1" x14ac:dyDescent="0.35">
      <c r="A4" s="82"/>
      <c r="B4" s="82"/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2"/>
      <c r="Y4" s="82"/>
      <c r="Z4" s="82"/>
      <c r="AA4" s="82"/>
      <c r="AB4" s="82"/>
      <c r="AC4" s="82"/>
      <c r="AD4" s="82"/>
      <c r="AE4" s="82"/>
      <c r="AF4" s="82"/>
      <c r="AG4" s="82"/>
      <c r="AH4" s="82"/>
      <c r="AI4" s="82"/>
      <c r="AJ4" s="82"/>
      <c r="AK4" s="82"/>
      <c r="AL4" s="81"/>
      <c r="AM4" s="81"/>
      <c r="AN4" s="54"/>
      <c r="AO4" s="54"/>
      <c r="AP4" s="54"/>
      <c r="AQ4" s="54"/>
      <c r="AR4" s="54"/>
      <c r="AS4" s="54"/>
      <c r="AT4" s="54"/>
      <c r="AU4" s="54"/>
      <c r="AV4" s="54"/>
      <c r="AW4" s="54"/>
      <c r="AX4" s="15"/>
      <c r="AY4" s="13"/>
      <c r="AZ4" s="13"/>
      <c r="BA4" s="13"/>
      <c r="BB4" s="13"/>
    </row>
    <row r="5" spans="1:54" s="5" customFormat="1" ht="27.95" customHeight="1" thickBot="1" x14ac:dyDescent="0.4">
      <c r="A5" s="123" t="s">
        <v>36</v>
      </c>
      <c r="B5" s="124"/>
      <c r="C5" s="124"/>
      <c r="D5" s="124"/>
      <c r="E5" s="124"/>
      <c r="F5" s="124"/>
      <c r="G5" s="124"/>
      <c r="H5" s="124"/>
      <c r="I5" s="124"/>
      <c r="J5" s="124"/>
      <c r="K5" s="124"/>
      <c r="L5" s="124"/>
      <c r="M5" s="124"/>
      <c r="N5" s="124"/>
      <c r="O5" s="124"/>
      <c r="P5" s="124"/>
      <c r="Q5" s="124"/>
      <c r="R5" s="124"/>
      <c r="S5" s="124"/>
      <c r="T5" s="124"/>
      <c r="U5" s="124"/>
      <c r="V5" s="124"/>
      <c r="W5" s="124"/>
      <c r="X5" s="124"/>
      <c r="Y5" s="124"/>
      <c r="Z5" s="124"/>
      <c r="AA5" s="124"/>
      <c r="AB5" s="124"/>
      <c r="AC5" s="124"/>
      <c r="AD5" s="124"/>
      <c r="AE5" s="124"/>
      <c r="AF5" s="124"/>
      <c r="AG5" s="124"/>
      <c r="AH5" s="124"/>
      <c r="AI5" s="124"/>
      <c r="AJ5" s="124"/>
      <c r="AK5" s="125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15"/>
      <c r="AY5" s="12"/>
      <c r="AZ5" s="12"/>
      <c r="BA5" s="7"/>
      <c r="BB5" s="7"/>
    </row>
    <row r="6" spans="1:54" s="5" customFormat="1" ht="12.75" customHeight="1" thickBot="1" x14ac:dyDescent="0.4">
      <c r="A6" s="77"/>
      <c r="B6" s="77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  <c r="AD6" s="77"/>
      <c r="AE6" s="77"/>
      <c r="AF6" s="77"/>
      <c r="AG6" s="77"/>
      <c r="AH6" s="77"/>
      <c r="AI6" s="77"/>
      <c r="AJ6" s="77"/>
      <c r="AK6" s="77"/>
      <c r="AM6" s="54"/>
      <c r="AN6" s="54"/>
      <c r="AO6" s="54"/>
      <c r="AP6" s="54"/>
      <c r="AQ6" s="54"/>
      <c r="AR6" s="54"/>
      <c r="AS6" s="54"/>
      <c r="AT6" s="54"/>
      <c r="AU6" s="54"/>
      <c r="AV6" s="54"/>
      <c r="AW6" s="54"/>
      <c r="AX6" s="15"/>
      <c r="AY6" s="12"/>
      <c r="AZ6" s="12"/>
      <c r="BA6" s="7"/>
      <c r="BB6" s="7"/>
    </row>
    <row r="7" spans="1:54" customFormat="1" ht="27.95" customHeight="1" thickBot="1" x14ac:dyDescent="0.45">
      <c r="A7" s="126" t="s">
        <v>69</v>
      </c>
      <c r="B7" s="127"/>
      <c r="C7" s="127"/>
      <c r="D7" s="127"/>
      <c r="E7" s="127"/>
      <c r="F7" s="127"/>
      <c r="G7" s="127"/>
      <c r="H7" s="127"/>
      <c r="I7" s="127"/>
      <c r="J7" s="127"/>
      <c r="K7" s="127"/>
      <c r="L7" s="127"/>
      <c r="M7" s="127"/>
      <c r="N7" s="127"/>
      <c r="O7" s="127"/>
      <c r="P7" s="127"/>
      <c r="Q7" s="127"/>
      <c r="R7" s="127"/>
      <c r="S7" s="127"/>
      <c r="T7" s="127"/>
      <c r="U7" s="127"/>
      <c r="V7" s="127"/>
      <c r="W7" s="127"/>
      <c r="X7" s="127"/>
      <c r="Y7" s="127"/>
      <c r="Z7" s="127"/>
      <c r="AA7" s="127"/>
      <c r="AB7" s="127"/>
      <c r="AC7" s="127"/>
      <c r="AD7" s="127"/>
      <c r="AE7" s="127"/>
      <c r="AF7" s="127"/>
      <c r="AG7" s="127"/>
      <c r="AH7" s="127"/>
      <c r="AI7" s="127"/>
      <c r="AJ7" s="127"/>
      <c r="AK7" s="128"/>
      <c r="AM7" s="54"/>
      <c r="AN7" s="54"/>
      <c r="AO7" s="54"/>
      <c r="AP7" s="54"/>
      <c r="AQ7" s="54"/>
      <c r="AR7" s="54"/>
      <c r="AS7" s="54"/>
      <c r="AT7" s="54"/>
      <c r="AU7" s="54"/>
      <c r="AV7" s="54"/>
      <c r="AW7" s="54"/>
      <c r="AX7" s="15"/>
      <c r="AY7" s="12"/>
      <c r="AZ7" s="12"/>
      <c r="BA7" s="4"/>
      <c r="BB7" s="4"/>
    </row>
    <row r="8" spans="1:54" ht="39.950000000000003" customHeight="1" x14ac:dyDescent="0.3">
      <c r="A8" s="80"/>
      <c r="B8" s="129" t="str">
        <f>Tävlingsinfo!A8&amp;":    "&amp;Tävlingsinfo!B8&amp;"    Signatur:"</f>
        <v>Huvuddomare:    Charlotte Hederen    Signatur:</v>
      </c>
      <c r="C8" s="129"/>
      <c r="D8" s="129"/>
      <c r="E8" s="129"/>
      <c r="F8" s="129"/>
      <c r="G8" s="129"/>
      <c r="H8" s="129"/>
      <c r="I8" s="129"/>
      <c r="J8" s="129"/>
      <c r="K8" s="129"/>
      <c r="L8" s="129"/>
      <c r="M8" s="129"/>
      <c r="N8" s="129"/>
      <c r="O8" s="129"/>
      <c r="P8" s="129"/>
      <c r="Q8" s="129"/>
      <c r="R8" s="129"/>
      <c r="S8" s="129"/>
      <c r="T8" s="129"/>
      <c r="U8" s="129"/>
      <c r="V8" s="129"/>
      <c r="W8" s="129"/>
      <c r="X8" s="129"/>
      <c r="Y8" s="129"/>
      <c r="Z8" s="129"/>
      <c r="AA8" s="129"/>
      <c r="AB8" s="129"/>
      <c r="AC8" s="129"/>
      <c r="AD8" s="129"/>
      <c r="AE8" s="130">
        <f ca="1">NOW()</f>
        <v>43444.443144907411</v>
      </c>
      <c r="AF8" s="130"/>
      <c r="AG8" s="130"/>
      <c r="AH8" s="130"/>
      <c r="AI8" s="130"/>
      <c r="AJ8" s="130"/>
      <c r="AK8" s="130"/>
      <c r="AL8" s="57"/>
      <c r="AM8" s="54"/>
      <c r="AN8" s="54"/>
      <c r="AO8" s="54"/>
      <c r="AP8" s="54"/>
      <c r="AQ8" s="54"/>
      <c r="AR8" s="54"/>
      <c r="AS8" s="54"/>
      <c r="AT8" s="54"/>
      <c r="AU8" s="54"/>
      <c r="AV8" s="54"/>
      <c r="AW8" s="54"/>
      <c r="AX8" s="15"/>
      <c r="AY8" s="12"/>
      <c r="AZ8" s="12"/>
      <c r="BA8" s="13"/>
      <c r="BB8" s="13"/>
    </row>
    <row r="9" spans="1:54" ht="5.0999999999999996" customHeight="1" x14ac:dyDescent="0.3">
      <c r="A9" s="18"/>
      <c r="B9" s="18"/>
      <c r="C9" s="20"/>
      <c r="D9" s="21"/>
      <c r="E9" s="21"/>
      <c r="F9" s="39"/>
      <c r="G9" s="34"/>
      <c r="H9" s="35"/>
      <c r="I9" s="34"/>
      <c r="J9" s="21"/>
      <c r="K9" s="36"/>
      <c r="L9" s="43"/>
      <c r="M9" s="36"/>
      <c r="N9" s="37"/>
      <c r="O9" s="37"/>
      <c r="P9" s="38"/>
      <c r="Q9" s="38"/>
      <c r="R9" s="42"/>
      <c r="S9" s="37"/>
      <c r="T9" s="18"/>
      <c r="U9" s="18"/>
      <c r="V9" s="18"/>
      <c r="W9" s="18"/>
      <c r="X9" s="41"/>
      <c r="Y9" s="70"/>
      <c r="Z9" s="18"/>
      <c r="AA9" s="18"/>
      <c r="AB9" s="18"/>
      <c r="AC9" s="18"/>
      <c r="AD9" s="19"/>
      <c r="AE9" s="19"/>
      <c r="AF9" s="66"/>
      <c r="AG9" s="62"/>
      <c r="AH9" s="19"/>
      <c r="AI9" s="19"/>
      <c r="AJ9" s="19"/>
      <c r="AK9" s="19"/>
      <c r="AM9" s="54"/>
      <c r="AN9" s="54"/>
      <c r="AO9" s="54"/>
      <c r="AP9" s="54"/>
      <c r="AQ9" s="54"/>
      <c r="AR9" s="54"/>
      <c r="AS9" s="54"/>
      <c r="AT9" s="54"/>
      <c r="AU9" s="54"/>
      <c r="AV9" s="54"/>
      <c r="AW9" s="54"/>
      <c r="AX9" s="15"/>
      <c r="AY9" s="12"/>
      <c r="AZ9" s="12"/>
      <c r="BA9" s="13"/>
      <c r="BB9" s="13"/>
    </row>
    <row r="10" spans="1:54" s="3" customFormat="1" ht="27.95" customHeight="1" x14ac:dyDescent="0.2">
      <c r="A10" s="17" t="s">
        <v>2</v>
      </c>
      <c r="B10" s="17" t="s">
        <v>3</v>
      </c>
      <c r="C10" s="16" t="s">
        <v>0</v>
      </c>
      <c r="D10" s="16" t="s">
        <v>4</v>
      </c>
      <c r="E10" s="16" t="s">
        <v>6</v>
      </c>
      <c r="F10" s="131" t="s">
        <v>25</v>
      </c>
      <c r="G10" s="132"/>
      <c r="H10" s="22" t="s">
        <v>7</v>
      </c>
      <c r="I10" s="22" t="s">
        <v>8</v>
      </c>
      <c r="J10" s="23" t="s">
        <v>16</v>
      </c>
      <c r="K10" s="23" t="s">
        <v>29</v>
      </c>
      <c r="L10" s="133" t="s">
        <v>24</v>
      </c>
      <c r="M10" s="134"/>
      <c r="N10" s="22" t="s">
        <v>9</v>
      </c>
      <c r="O10" s="22" t="s">
        <v>8</v>
      </c>
      <c r="P10" s="23" t="s">
        <v>17</v>
      </c>
      <c r="Q10" s="23" t="s">
        <v>30</v>
      </c>
      <c r="R10" s="133" t="s">
        <v>23</v>
      </c>
      <c r="S10" s="134"/>
      <c r="T10" s="22" t="s">
        <v>10</v>
      </c>
      <c r="U10" s="22" t="s">
        <v>8</v>
      </c>
      <c r="V10" s="23" t="s">
        <v>18</v>
      </c>
      <c r="W10" s="23" t="s">
        <v>31</v>
      </c>
      <c r="X10" s="133" t="s">
        <v>34</v>
      </c>
      <c r="Y10" s="134"/>
      <c r="Z10" s="22" t="s">
        <v>35</v>
      </c>
      <c r="AA10" s="22" t="s">
        <v>8</v>
      </c>
      <c r="AB10" s="23" t="s">
        <v>32</v>
      </c>
      <c r="AC10" s="23" t="s">
        <v>33</v>
      </c>
      <c r="AD10" s="23" t="s">
        <v>19</v>
      </c>
      <c r="AE10" s="83" t="s">
        <v>22</v>
      </c>
      <c r="AF10" s="135" t="s">
        <v>1</v>
      </c>
      <c r="AG10" s="135"/>
      <c r="AH10" s="44" t="s">
        <v>20</v>
      </c>
      <c r="AI10" s="44" t="s">
        <v>8</v>
      </c>
      <c r="AJ10" s="83" t="s">
        <v>21</v>
      </c>
      <c r="AK10" s="83" t="s">
        <v>5</v>
      </c>
      <c r="AM10" s="54"/>
      <c r="AN10" s="54"/>
      <c r="AO10" s="54"/>
      <c r="AP10" s="54"/>
      <c r="AQ10" s="54"/>
      <c r="AR10" s="54"/>
      <c r="AS10" s="54"/>
      <c r="AT10" s="54"/>
      <c r="AU10" s="54"/>
      <c r="AV10" s="54"/>
      <c r="AW10" s="54"/>
      <c r="AX10" s="15"/>
      <c r="AY10" s="11"/>
      <c r="AZ10" s="11"/>
      <c r="BA10" s="14"/>
      <c r="BB10" s="14"/>
    </row>
    <row r="11" spans="1:54" ht="18" customHeight="1" x14ac:dyDescent="0.3">
      <c r="A11" s="55">
        <v>1</v>
      </c>
      <c r="B11" s="6">
        <v>126</v>
      </c>
      <c r="C11" s="110" t="s">
        <v>56</v>
      </c>
      <c r="D11" s="110" t="s">
        <v>57</v>
      </c>
      <c r="E11" s="110">
        <v>2006</v>
      </c>
      <c r="F11" s="24">
        <v>100</v>
      </c>
      <c r="G11" s="30"/>
      <c r="H11" s="45">
        <f t="shared" ref="H11:H19" si="0">IF(F11="","",F11+I11)</f>
        <v>100.1</v>
      </c>
      <c r="I11" s="45">
        <f t="shared" ref="I11:I19" si="1">(IF(G11="+",0.2,IF(G11="-",0,0.1)))</f>
        <v>0.1</v>
      </c>
      <c r="J11" s="25">
        <f t="shared" ref="J11:J19" si="2">RANK(H11,H:H)</f>
        <v>1</v>
      </c>
      <c r="K11" s="26">
        <f t="shared" ref="K11:K19" si="3">((COUNTIF(J:J,J11))+1)/2+(J11-1)</f>
        <v>3.5</v>
      </c>
      <c r="L11" s="27">
        <v>100</v>
      </c>
      <c r="M11" s="28"/>
      <c r="N11" s="45">
        <f t="shared" ref="N11:N19" si="4">IF(L11="","",L11+O11)</f>
        <v>100.1</v>
      </c>
      <c r="O11" s="45">
        <f t="shared" ref="O11:O19" si="5">(IF(M11="+",0.2,IF(M11="-",0,0.1)))</f>
        <v>0.1</v>
      </c>
      <c r="P11" s="29">
        <f t="shared" ref="P11:P19" si="6">RANK(N11,N:N)</f>
        <v>1</v>
      </c>
      <c r="Q11" s="26">
        <f t="shared" ref="Q11:Q19" si="7">((COUNTIF(P:P,P11))+1)/2+(P11-1)</f>
        <v>4</v>
      </c>
      <c r="R11" s="27">
        <v>100</v>
      </c>
      <c r="S11" s="28"/>
      <c r="T11" s="45">
        <f t="shared" ref="T11:T19" si="8">IF(R11="","",R11+U11)</f>
        <v>100.1</v>
      </c>
      <c r="U11" s="45">
        <f t="shared" ref="U11:U19" si="9">(IF(S11="+",0.2,IF(S11="-",0,0.1)))</f>
        <v>0.1</v>
      </c>
      <c r="V11" s="29">
        <f t="shared" ref="V11:V19" si="10">RANK(T11,T:T)</f>
        <v>1</v>
      </c>
      <c r="W11" s="26">
        <f t="shared" ref="W11:W19" si="11">((COUNTIF(V:V,V11))+1)/2+(V11-1)</f>
        <v>2.5</v>
      </c>
      <c r="X11" s="27"/>
      <c r="Y11" s="28"/>
      <c r="Z11" s="45" t="str">
        <f t="shared" ref="Z11:Z19" si="12">IF(X11="","",X11+AA11)</f>
        <v/>
      </c>
      <c r="AA11" s="45">
        <f t="shared" ref="AA11:AA19" si="13">(IF(Y11="+",0.2,IF(Y11="-",0,0.1)))</f>
        <v>0.1</v>
      </c>
      <c r="AB11" s="29" t="e">
        <f t="shared" ref="AB11:AB19" si="14">RANK(Z11,Z:Z)</f>
        <v>#VALUE!</v>
      </c>
      <c r="AC11" s="26" t="e">
        <f t="shared" ref="AC11:AC19" si="15">((COUNTIF(AB:AB,AB11))+1)/2+(AB11-1)</f>
        <v>#VALUE!</v>
      </c>
      <c r="AD11" s="31">
        <f t="shared" ref="AD11:AD19" si="16">IF($AL$3=2,SQRT(K11*Q11),IF($AL$3=3,SQRT(K11*Q11*W11),IF($AL$3=4,SQRT(K11*Q11*W11*AC11))))</f>
        <v>5.9160797830996161</v>
      </c>
      <c r="AE11" s="32">
        <f t="shared" ref="AE11:AE19" si="17">RANK(AD11,AD:AD,1)</f>
        <v>1</v>
      </c>
      <c r="AF11" s="67">
        <v>100</v>
      </c>
      <c r="AG11" s="63"/>
      <c r="AH11" s="45">
        <f t="shared" ref="AH11:AH19" si="18">IF(AF11="","",AF11+AI11)</f>
        <v>100.1</v>
      </c>
      <c r="AI11" s="45">
        <f t="shared" ref="AI11:AI19" si="19">(IF(AG11="+",0.2,IF(AG11="-",0,0.1)))</f>
        <v>0.1</v>
      </c>
      <c r="AJ11" s="60">
        <f>RANK(AH11,AH:AH)</f>
        <v>1</v>
      </c>
      <c r="AK11" s="60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</row>
    <row r="12" spans="1:54" ht="18" customHeight="1" x14ac:dyDescent="0.3">
      <c r="A12" s="55">
        <v>2</v>
      </c>
      <c r="B12" s="6">
        <v>88</v>
      </c>
      <c r="C12" s="110" t="s">
        <v>62</v>
      </c>
      <c r="D12" s="110" t="s">
        <v>54</v>
      </c>
      <c r="E12" s="110">
        <v>2005</v>
      </c>
      <c r="F12" s="24">
        <v>100</v>
      </c>
      <c r="G12" s="30"/>
      <c r="H12" s="45">
        <f t="shared" si="0"/>
        <v>100.1</v>
      </c>
      <c r="I12" s="45">
        <f t="shared" si="1"/>
        <v>0.1</v>
      </c>
      <c r="J12" s="25">
        <f t="shared" si="2"/>
        <v>1</v>
      </c>
      <c r="K12" s="26">
        <f t="shared" si="3"/>
        <v>3.5</v>
      </c>
      <c r="L12" s="27">
        <v>100</v>
      </c>
      <c r="M12" s="28"/>
      <c r="N12" s="45">
        <f t="shared" si="4"/>
        <v>100.1</v>
      </c>
      <c r="O12" s="45">
        <f t="shared" si="5"/>
        <v>0.1</v>
      </c>
      <c r="P12" s="29">
        <f t="shared" si="6"/>
        <v>1</v>
      </c>
      <c r="Q12" s="26">
        <f t="shared" si="7"/>
        <v>4</v>
      </c>
      <c r="R12" s="27">
        <v>11</v>
      </c>
      <c r="S12" s="28" t="s">
        <v>79</v>
      </c>
      <c r="T12" s="45">
        <f t="shared" si="8"/>
        <v>11.2</v>
      </c>
      <c r="U12" s="45">
        <f t="shared" si="9"/>
        <v>0.2</v>
      </c>
      <c r="V12" s="29">
        <f t="shared" si="10"/>
        <v>8</v>
      </c>
      <c r="W12" s="26">
        <f t="shared" si="11"/>
        <v>8</v>
      </c>
      <c r="X12" s="27"/>
      <c r="Y12" s="28"/>
      <c r="Z12" s="45" t="str">
        <f t="shared" si="12"/>
        <v/>
      </c>
      <c r="AA12" s="45">
        <f t="shared" si="13"/>
        <v>0.1</v>
      </c>
      <c r="AB12" s="29" t="e">
        <f t="shared" si="14"/>
        <v>#VALUE!</v>
      </c>
      <c r="AC12" s="26" t="e">
        <f t="shared" si="15"/>
        <v>#VALUE!</v>
      </c>
      <c r="AD12" s="31">
        <f t="shared" si="16"/>
        <v>10.583005244258363</v>
      </c>
      <c r="AE12" s="32">
        <f t="shared" si="17"/>
        <v>6</v>
      </c>
      <c r="AF12" s="67">
        <v>100</v>
      </c>
      <c r="AG12" s="63"/>
      <c r="AH12" s="45">
        <f t="shared" si="18"/>
        <v>100.1</v>
      </c>
      <c r="AI12" s="45">
        <f t="shared" si="19"/>
        <v>0.1</v>
      </c>
      <c r="AJ12" s="60">
        <v>2</v>
      </c>
      <c r="AK12" s="60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</row>
    <row r="13" spans="1:54" ht="18" customHeight="1" x14ac:dyDescent="0.3">
      <c r="A13" s="55">
        <v>3</v>
      </c>
      <c r="B13" s="6">
        <v>128</v>
      </c>
      <c r="C13" s="110" t="s">
        <v>63</v>
      </c>
      <c r="D13" s="110" t="s">
        <v>53</v>
      </c>
      <c r="E13" s="110">
        <v>2007</v>
      </c>
      <c r="F13" s="24">
        <v>100</v>
      </c>
      <c r="G13" s="30"/>
      <c r="H13" s="45">
        <f t="shared" si="0"/>
        <v>100.1</v>
      </c>
      <c r="I13" s="45">
        <f t="shared" si="1"/>
        <v>0.1</v>
      </c>
      <c r="J13" s="25">
        <f t="shared" si="2"/>
        <v>1</v>
      </c>
      <c r="K13" s="26">
        <f t="shared" si="3"/>
        <v>3.5</v>
      </c>
      <c r="L13" s="27">
        <v>100</v>
      </c>
      <c r="M13" s="28"/>
      <c r="N13" s="45">
        <f t="shared" si="4"/>
        <v>100.1</v>
      </c>
      <c r="O13" s="45">
        <f t="shared" si="5"/>
        <v>0.1</v>
      </c>
      <c r="P13" s="29">
        <f t="shared" si="6"/>
        <v>1</v>
      </c>
      <c r="Q13" s="26">
        <f t="shared" si="7"/>
        <v>4</v>
      </c>
      <c r="R13" s="27">
        <v>100</v>
      </c>
      <c r="S13" s="28"/>
      <c r="T13" s="45">
        <f t="shared" si="8"/>
        <v>100.1</v>
      </c>
      <c r="U13" s="45">
        <f t="shared" si="9"/>
        <v>0.1</v>
      </c>
      <c r="V13" s="29">
        <f t="shared" si="10"/>
        <v>1</v>
      </c>
      <c r="W13" s="26">
        <f t="shared" si="11"/>
        <v>2.5</v>
      </c>
      <c r="X13" s="27"/>
      <c r="Y13" s="28"/>
      <c r="Z13" s="45" t="str">
        <f t="shared" si="12"/>
        <v/>
      </c>
      <c r="AA13" s="45">
        <f t="shared" si="13"/>
        <v>0.1</v>
      </c>
      <c r="AB13" s="29" t="e">
        <f t="shared" si="14"/>
        <v>#VALUE!</v>
      </c>
      <c r="AC13" s="26" t="e">
        <f t="shared" si="15"/>
        <v>#VALUE!</v>
      </c>
      <c r="AD13" s="31">
        <f t="shared" si="16"/>
        <v>5.9160797830996161</v>
      </c>
      <c r="AE13" s="32">
        <f t="shared" si="17"/>
        <v>1</v>
      </c>
      <c r="AF13" s="67">
        <v>25</v>
      </c>
      <c r="AG13" s="63" t="s">
        <v>79</v>
      </c>
      <c r="AH13" s="45">
        <f t="shared" si="18"/>
        <v>25.2</v>
      </c>
      <c r="AI13" s="45">
        <f t="shared" si="19"/>
        <v>0.2</v>
      </c>
      <c r="AJ13" s="60">
        <f t="shared" ref="AJ13:AJ18" si="20">RANK(AH13,AH:AH)</f>
        <v>3</v>
      </c>
      <c r="AK13" s="60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</row>
    <row r="14" spans="1:54" ht="18" customHeight="1" x14ac:dyDescent="0.3">
      <c r="A14" s="55">
        <v>4</v>
      </c>
      <c r="B14" s="6">
        <v>95</v>
      </c>
      <c r="C14" s="110" t="s">
        <v>61</v>
      </c>
      <c r="D14" s="110" t="s">
        <v>53</v>
      </c>
      <c r="E14" s="110">
        <v>2006</v>
      </c>
      <c r="F14" s="24">
        <v>29</v>
      </c>
      <c r="G14" s="30"/>
      <c r="H14" s="45">
        <f t="shared" si="0"/>
        <v>29.1</v>
      </c>
      <c r="I14" s="45">
        <f t="shared" si="1"/>
        <v>0.1</v>
      </c>
      <c r="J14" s="25">
        <f t="shared" si="2"/>
        <v>7</v>
      </c>
      <c r="K14" s="26">
        <f t="shared" si="3"/>
        <v>7</v>
      </c>
      <c r="L14" s="27">
        <v>100</v>
      </c>
      <c r="M14" s="28"/>
      <c r="N14" s="45">
        <f t="shared" si="4"/>
        <v>100.1</v>
      </c>
      <c r="O14" s="45">
        <f t="shared" si="5"/>
        <v>0.1</v>
      </c>
      <c r="P14" s="29">
        <f t="shared" si="6"/>
        <v>1</v>
      </c>
      <c r="Q14" s="26">
        <f t="shared" si="7"/>
        <v>4</v>
      </c>
      <c r="R14" s="27">
        <v>29</v>
      </c>
      <c r="S14" s="28"/>
      <c r="T14" s="45">
        <f t="shared" si="8"/>
        <v>29.1</v>
      </c>
      <c r="U14" s="45">
        <f t="shared" si="9"/>
        <v>0.1</v>
      </c>
      <c r="V14" s="29">
        <f t="shared" si="10"/>
        <v>5</v>
      </c>
      <c r="W14" s="26">
        <f t="shared" si="11"/>
        <v>5</v>
      </c>
      <c r="X14" s="27"/>
      <c r="Y14" s="28"/>
      <c r="Z14" s="45" t="str">
        <f t="shared" si="12"/>
        <v/>
      </c>
      <c r="AA14" s="45">
        <f t="shared" si="13"/>
        <v>0.1</v>
      </c>
      <c r="AB14" s="29" t="e">
        <f t="shared" si="14"/>
        <v>#VALUE!</v>
      </c>
      <c r="AC14" s="26" t="e">
        <f t="shared" si="15"/>
        <v>#VALUE!</v>
      </c>
      <c r="AD14" s="31">
        <f t="shared" si="16"/>
        <v>11.832159566199232</v>
      </c>
      <c r="AE14" s="32">
        <f t="shared" si="17"/>
        <v>7</v>
      </c>
      <c r="AF14" s="67">
        <v>16</v>
      </c>
      <c r="AG14" s="63" t="s">
        <v>79</v>
      </c>
      <c r="AH14" s="45">
        <f t="shared" si="18"/>
        <v>16.2</v>
      </c>
      <c r="AI14" s="45">
        <f t="shared" si="19"/>
        <v>0.2</v>
      </c>
      <c r="AJ14" s="60">
        <f t="shared" si="20"/>
        <v>4</v>
      </c>
      <c r="AK14" s="60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</row>
    <row r="15" spans="1:54" ht="18" customHeight="1" x14ac:dyDescent="0.3">
      <c r="A15" s="55">
        <v>5</v>
      </c>
      <c r="B15" s="6">
        <v>87</v>
      </c>
      <c r="C15" s="111" t="s">
        <v>64</v>
      </c>
      <c r="D15" s="110" t="s">
        <v>54</v>
      </c>
      <c r="E15" s="110">
        <v>2005</v>
      </c>
      <c r="F15" s="24">
        <v>100</v>
      </c>
      <c r="G15" s="30"/>
      <c r="H15" s="45">
        <f t="shared" si="0"/>
        <v>100.1</v>
      </c>
      <c r="I15" s="45">
        <f t="shared" si="1"/>
        <v>0.1</v>
      </c>
      <c r="J15" s="25">
        <f t="shared" si="2"/>
        <v>1</v>
      </c>
      <c r="K15" s="26">
        <f t="shared" si="3"/>
        <v>3.5</v>
      </c>
      <c r="L15" s="27">
        <v>100</v>
      </c>
      <c r="M15" s="28"/>
      <c r="N15" s="45">
        <f t="shared" si="4"/>
        <v>100.1</v>
      </c>
      <c r="O15" s="45">
        <f t="shared" si="5"/>
        <v>0.1</v>
      </c>
      <c r="P15" s="29">
        <f t="shared" si="6"/>
        <v>1</v>
      </c>
      <c r="Q15" s="26">
        <f t="shared" si="7"/>
        <v>4</v>
      </c>
      <c r="R15" s="27">
        <v>23</v>
      </c>
      <c r="S15" s="28" t="s">
        <v>79</v>
      </c>
      <c r="T15" s="45">
        <f t="shared" si="8"/>
        <v>23.2</v>
      </c>
      <c r="U15" s="45">
        <f t="shared" si="9"/>
        <v>0.2</v>
      </c>
      <c r="V15" s="29">
        <f t="shared" si="10"/>
        <v>6</v>
      </c>
      <c r="W15" s="26">
        <f t="shared" si="11"/>
        <v>6</v>
      </c>
      <c r="X15" s="27"/>
      <c r="Y15" s="28"/>
      <c r="Z15" s="45" t="str">
        <f t="shared" si="12"/>
        <v/>
      </c>
      <c r="AA15" s="45">
        <f t="shared" si="13"/>
        <v>0.1</v>
      </c>
      <c r="AB15" s="29" t="e">
        <f t="shared" si="14"/>
        <v>#VALUE!</v>
      </c>
      <c r="AC15" s="26" t="e">
        <f t="shared" si="15"/>
        <v>#VALUE!</v>
      </c>
      <c r="AD15" s="31">
        <f t="shared" si="16"/>
        <v>9.1651513899116797</v>
      </c>
      <c r="AE15" s="32">
        <f t="shared" si="17"/>
        <v>5</v>
      </c>
      <c r="AF15" s="67">
        <v>14</v>
      </c>
      <c r="AG15" s="63"/>
      <c r="AH15" s="45">
        <f t="shared" si="18"/>
        <v>14.1</v>
      </c>
      <c r="AI15" s="45">
        <f t="shared" si="19"/>
        <v>0.1</v>
      </c>
      <c r="AJ15" s="60">
        <f t="shared" si="20"/>
        <v>5</v>
      </c>
      <c r="AK15" s="60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</row>
    <row r="16" spans="1:54" ht="18" customHeight="1" x14ac:dyDescent="0.3">
      <c r="A16" s="55">
        <v>6</v>
      </c>
      <c r="B16" s="6">
        <v>96</v>
      </c>
      <c r="C16" s="110" t="s">
        <v>60</v>
      </c>
      <c r="D16" s="110" t="s">
        <v>53</v>
      </c>
      <c r="E16" s="110">
        <v>2006</v>
      </c>
      <c r="F16" s="24">
        <v>100</v>
      </c>
      <c r="G16" s="30"/>
      <c r="H16" s="45">
        <f t="shared" si="0"/>
        <v>100.1</v>
      </c>
      <c r="I16" s="45">
        <f t="shared" si="1"/>
        <v>0.1</v>
      </c>
      <c r="J16" s="25">
        <f t="shared" si="2"/>
        <v>1</v>
      </c>
      <c r="K16" s="26">
        <f t="shared" si="3"/>
        <v>3.5</v>
      </c>
      <c r="L16" s="27">
        <v>100</v>
      </c>
      <c r="M16" s="28"/>
      <c r="N16" s="45">
        <f t="shared" si="4"/>
        <v>100.1</v>
      </c>
      <c r="O16" s="45">
        <f t="shared" si="5"/>
        <v>0.1</v>
      </c>
      <c r="P16" s="29">
        <f t="shared" si="6"/>
        <v>1</v>
      </c>
      <c r="Q16" s="26">
        <f t="shared" si="7"/>
        <v>4</v>
      </c>
      <c r="R16" s="27">
        <v>100</v>
      </c>
      <c r="S16" s="28"/>
      <c r="T16" s="45">
        <f t="shared" si="8"/>
        <v>100.1</v>
      </c>
      <c r="U16" s="45">
        <f t="shared" si="9"/>
        <v>0.1</v>
      </c>
      <c r="V16" s="29">
        <f t="shared" si="10"/>
        <v>1</v>
      </c>
      <c r="W16" s="26">
        <f t="shared" si="11"/>
        <v>2.5</v>
      </c>
      <c r="X16" s="27"/>
      <c r="Y16" s="28"/>
      <c r="Z16" s="45" t="str">
        <f t="shared" si="12"/>
        <v/>
      </c>
      <c r="AA16" s="45">
        <f t="shared" si="13"/>
        <v>0.1</v>
      </c>
      <c r="AB16" s="29" t="e">
        <f t="shared" si="14"/>
        <v>#VALUE!</v>
      </c>
      <c r="AC16" s="26" t="e">
        <f t="shared" si="15"/>
        <v>#VALUE!</v>
      </c>
      <c r="AD16" s="31">
        <f t="shared" si="16"/>
        <v>5.9160797830996161</v>
      </c>
      <c r="AE16" s="32">
        <f t="shared" si="17"/>
        <v>1</v>
      </c>
      <c r="AF16" s="67">
        <v>13</v>
      </c>
      <c r="AG16" s="63"/>
      <c r="AH16" s="45">
        <f t="shared" si="18"/>
        <v>13.1</v>
      </c>
      <c r="AI16" s="45">
        <f t="shared" si="19"/>
        <v>0.1</v>
      </c>
      <c r="AJ16" s="60">
        <f t="shared" si="20"/>
        <v>6</v>
      </c>
      <c r="AK16" s="60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</row>
    <row r="17" spans="1:49" ht="18" customHeight="1" x14ac:dyDescent="0.3">
      <c r="A17" s="55">
        <v>7</v>
      </c>
      <c r="B17" s="6">
        <v>89</v>
      </c>
      <c r="C17" s="110" t="s">
        <v>58</v>
      </c>
      <c r="D17" s="110" t="s">
        <v>57</v>
      </c>
      <c r="E17" s="110">
        <v>2005</v>
      </c>
      <c r="F17" s="24">
        <v>100</v>
      </c>
      <c r="G17" s="30"/>
      <c r="H17" s="45">
        <f t="shared" si="0"/>
        <v>100.1</v>
      </c>
      <c r="I17" s="45">
        <f t="shared" si="1"/>
        <v>0.1</v>
      </c>
      <c r="J17" s="25">
        <f t="shared" si="2"/>
        <v>1</v>
      </c>
      <c r="K17" s="26">
        <f t="shared" si="3"/>
        <v>3.5</v>
      </c>
      <c r="L17" s="27">
        <v>100</v>
      </c>
      <c r="M17" s="28"/>
      <c r="N17" s="45">
        <f t="shared" si="4"/>
        <v>100.1</v>
      </c>
      <c r="O17" s="45">
        <f t="shared" si="5"/>
        <v>0.1</v>
      </c>
      <c r="P17" s="29">
        <f t="shared" si="6"/>
        <v>1</v>
      </c>
      <c r="Q17" s="26">
        <f t="shared" si="7"/>
        <v>4</v>
      </c>
      <c r="R17" s="27">
        <v>100</v>
      </c>
      <c r="S17" s="28"/>
      <c r="T17" s="45">
        <f t="shared" si="8"/>
        <v>100.1</v>
      </c>
      <c r="U17" s="45">
        <f t="shared" si="9"/>
        <v>0.1</v>
      </c>
      <c r="V17" s="29">
        <f t="shared" si="10"/>
        <v>1</v>
      </c>
      <c r="W17" s="26">
        <f t="shared" si="11"/>
        <v>2.5</v>
      </c>
      <c r="X17" s="27"/>
      <c r="Y17" s="28"/>
      <c r="Z17" s="45" t="str">
        <f t="shared" si="12"/>
        <v/>
      </c>
      <c r="AA17" s="45">
        <f t="shared" si="13"/>
        <v>0.1</v>
      </c>
      <c r="AB17" s="29" t="e">
        <f t="shared" si="14"/>
        <v>#VALUE!</v>
      </c>
      <c r="AC17" s="26" t="e">
        <f t="shared" si="15"/>
        <v>#VALUE!</v>
      </c>
      <c r="AD17" s="31">
        <f t="shared" si="16"/>
        <v>5.9160797830996161</v>
      </c>
      <c r="AE17" s="32">
        <f t="shared" si="17"/>
        <v>1</v>
      </c>
      <c r="AF17" s="67">
        <v>12</v>
      </c>
      <c r="AG17" s="63" t="s">
        <v>79</v>
      </c>
      <c r="AH17" s="45">
        <f t="shared" si="18"/>
        <v>12.2</v>
      </c>
      <c r="AI17" s="45">
        <f t="shared" si="19"/>
        <v>0.2</v>
      </c>
      <c r="AJ17" s="60">
        <f t="shared" si="20"/>
        <v>7</v>
      </c>
      <c r="AK17" s="60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</row>
    <row r="18" spans="1:49" ht="18" customHeight="1" x14ac:dyDescent="0.3">
      <c r="A18" s="55">
        <v>8</v>
      </c>
      <c r="B18" s="6">
        <v>91</v>
      </c>
      <c r="C18" s="110" t="s">
        <v>59</v>
      </c>
      <c r="D18" s="110" t="s">
        <v>54</v>
      </c>
      <c r="E18" s="110">
        <v>2007</v>
      </c>
      <c r="F18" s="24">
        <v>21</v>
      </c>
      <c r="G18" s="30" t="s">
        <v>79</v>
      </c>
      <c r="H18" s="45">
        <f t="shared" si="0"/>
        <v>21.2</v>
      </c>
      <c r="I18" s="45">
        <f t="shared" si="1"/>
        <v>0.2</v>
      </c>
      <c r="J18" s="25">
        <f t="shared" si="2"/>
        <v>9</v>
      </c>
      <c r="K18" s="26">
        <f t="shared" si="3"/>
        <v>9</v>
      </c>
      <c r="L18" s="27">
        <v>27</v>
      </c>
      <c r="M18" s="28" t="s">
        <v>79</v>
      </c>
      <c r="N18" s="45">
        <f t="shared" si="4"/>
        <v>27.2</v>
      </c>
      <c r="O18" s="45">
        <f t="shared" si="5"/>
        <v>0.2</v>
      </c>
      <c r="P18" s="29">
        <f t="shared" si="6"/>
        <v>8</v>
      </c>
      <c r="Q18" s="26">
        <f t="shared" si="7"/>
        <v>8</v>
      </c>
      <c r="R18" s="27">
        <v>14</v>
      </c>
      <c r="S18" s="28"/>
      <c r="T18" s="45">
        <f t="shared" si="8"/>
        <v>14.1</v>
      </c>
      <c r="U18" s="45">
        <f t="shared" si="9"/>
        <v>0.1</v>
      </c>
      <c r="V18" s="29">
        <f t="shared" si="10"/>
        <v>7</v>
      </c>
      <c r="W18" s="26">
        <f t="shared" si="11"/>
        <v>7</v>
      </c>
      <c r="X18" s="27"/>
      <c r="Y18" s="28"/>
      <c r="Z18" s="45" t="str">
        <f t="shared" si="12"/>
        <v/>
      </c>
      <c r="AA18" s="45">
        <f t="shared" si="13"/>
        <v>0.1</v>
      </c>
      <c r="AB18" s="29" t="e">
        <f t="shared" si="14"/>
        <v>#VALUE!</v>
      </c>
      <c r="AC18" s="26" t="e">
        <f t="shared" si="15"/>
        <v>#VALUE!</v>
      </c>
      <c r="AD18" s="31">
        <f t="shared" si="16"/>
        <v>22.449944320643649</v>
      </c>
      <c r="AE18" s="32">
        <f t="shared" si="17"/>
        <v>8</v>
      </c>
      <c r="AF18" s="67">
        <v>8</v>
      </c>
      <c r="AG18" s="63" t="s">
        <v>79</v>
      </c>
      <c r="AH18" s="45">
        <f t="shared" si="18"/>
        <v>8.1999999999999993</v>
      </c>
      <c r="AI18" s="45">
        <f t="shared" si="19"/>
        <v>0.2</v>
      </c>
      <c r="AJ18" s="60">
        <f t="shared" si="20"/>
        <v>8</v>
      </c>
      <c r="AK18" s="60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</row>
    <row r="19" spans="1:49" ht="18" customHeight="1" x14ac:dyDescent="0.3">
      <c r="A19" s="55">
        <v>9</v>
      </c>
      <c r="B19" s="6">
        <v>142</v>
      </c>
      <c r="C19" s="72" t="s">
        <v>73</v>
      </c>
      <c r="D19" s="73" t="s">
        <v>74</v>
      </c>
      <c r="E19" s="75">
        <v>2006</v>
      </c>
      <c r="F19" s="24">
        <v>24</v>
      </c>
      <c r="G19" s="30" t="s">
        <v>79</v>
      </c>
      <c r="H19" s="45">
        <f t="shared" si="0"/>
        <v>24.2</v>
      </c>
      <c r="I19" s="45">
        <f t="shared" si="1"/>
        <v>0.2</v>
      </c>
      <c r="J19" s="25">
        <f t="shared" si="2"/>
        <v>8</v>
      </c>
      <c r="K19" s="26">
        <f t="shared" si="3"/>
        <v>8</v>
      </c>
      <c r="L19" s="27">
        <v>27</v>
      </c>
      <c r="M19" s="28"/>
      <c r="N19" s="45">
        <f t="shared" si="4"/>
        <v>27.1</v>
      </c>
      <c r="O19" s="45">
        <f t="shared" si="5"/>
        <v>0.1</v>
      </c>
      <c r="P19" s="29">
        <f t="shared" si="6"/>
        <v>9</v>
      </c>
      <c r="Q19" s="26">
        <f t="shared" si="7"/>
        <v>9</v>
      </c>
      <c r="R19" s="27">
        <v>6</v>
      </c>
      <c r="S19" s="28" t="s">
        <v>79</v>
      </c>
      <c r="T19" s="45">
        <f t="shared" si="8"/>
        <v>6.2</v>
      </c>
      <c r="U19" s="45">
        <f t="shared" si="9"/>
        <v>0.2</v>
      </c>
      <c r="V19" s="29">
        <f t="shared" si="10"/>
        <v>9</v>
      </c>
      <c r="W19" s="26">
        <f t="shared" si="11"/>
        <v>9</v>
      </c>
      <c r="X19" s="27"/>
      <c r="Y19" s="28"/>
      <c r="Z19" s="45" t="str">
        <f t="shared" si="12"/>
        <v/>
      </c>
      <c r="AA19" s="45">
        <f t="shared" si="13"/>
        <v>0.1</v>
      </c>
      <c r="AB19" s="29" t="e">
        <f t="shared" si="14"/>
        <v>#VALUE!</v>
      </c>
      <c r="AC19" s="26" t="e">
        <f t="shared" si="15"/>
        <v>#VALUE!</v>
      </c>
      <c r="AD19" s="31">
        <f t="shared" si="16"/>
        <v>25.45584412271571</v>
      </c>
      <c r="AE19" s="32">
        <f t="shared" si="17"/>
        <v>9</v>
      </c>
      <c r="AF19" s="67">
        <v>8</v>
      </c>
      <c r="AG19" s="63" t="s">
        <v>79</v>
      </c>
      <c r="AH19" s="45">
        <f t="shared" si="18"/>
        <v>8.1999999999999993</v>
      </c>
      <c r="AI19" s="45">
        <f t="shared" si="19"/>
        <v>0.2</v>
      </c>
      <c r="AJ19" s="60">
        <v>9</v>
      </c>
      <c r="AK19" s="60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</row>
    <row r="20" spans="1:49" ht="18" customHeight="1" x14ac:dyDescent="0.3">
      <c r="B20" s="58"/>
      <c r="C20" s="58"/>
      <c r="D20" s="58"/>
      <c r="E20" s="58"/>
      <c r="F20" s="58"/>
      <c r="G20" s="58"/>
      <c r="H20" s="58"/>
      <c r="I20" s="58"/>
      <c r="J20" s="58"/>
      <c r="K20" s="58"/>
      <c r="L20" s="58"/>
      <c r="O20" s="1"/>
      <c r="P20" s="1"/>
      <c r="R20" s="1"/>
      <c r="S20" s="1"/>
      <c r="X20" s="1"/>
      <c r="Y20" s="1"/>
      <c r="AD20" s="1"/>
      <c r="AE20" s="1"/>
      <c r="AF20" s="1"/>
      <c r="AG20" s="1"/>
      <c r="AH20" s="1"/>
      <c r="AI20" s="1"/>
      <c r="AJ20" s="1"/>
      <c r="AK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</row>
    <row r="21" spans="1:49" ht="18" customHeight="1" x14ac:dyDescent="0.3">
      <c r="B21" s="58"/>
      <c r="C21" s="58"/>
      <c r="D21" s="58"/>
      <c r="E21" s="58"/>
      <c r="F21" s="58"/>
      <c r="G21" s="58"/>
      <c r="H21" s="58"/>
      <c r="I21" s="58"/>
      <c r="J21" s="58"/>
      <c r="K21" s="58"/>
      <c r="L21" s="58"/>
      <c r="O21" s="1"/>
      <c r="P21" s="1"/>
      <c r="R21" s="1"/>
      <c r="S21" s="1"/>
      <c r="X21" s="1"/>
      <c r="Y21" s="1"/>
      <c r="AD21" s="1"/>
      <c r="AE21" s="1"/>
      <c r="AF21" s="1"/>
      <c r="AG21" s="1"/>
      <c r="AH21" s="1"/>
      <c r="AI21" s="1"/>
      <c r="AJ21" s="1"/>
      <c r="AK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</row>
    <row r="22" spans="1:49" ht="18" customHeight="1" x14ac:dyDescent="0.3">
      <c r="B22" s="58"/>
      <c r="C22" s="58"/>
      <c r="D22" s="58"/>
      <c r="E22" s="58"/>
      <c r="F22" s="58"/>
      <c r="G22" s="58"/>
      <c r="H22" s="58"/>
      <c r="I22" s="58"/>
      <c r="J22" s="58"/>
      <c r="K22" s="58"/>
      <c r="L22" s="58"/>
      <c r="O22" s="1"/>
      <c r="P22" s="1"/>
      <c r="R22" s="1"/>
      <c r="S22" s="1"/>
      <c r="X22" s="1"/>
      <c r="Y22" s="1"/>
      <c r="AD22" s="1"/>
      <c r="AE22" s="1"/>
      <c r="AF22" s="1"/>
      <c r="AG22" s="1"/>
      <c r="AH22" s="1"/>
      <c r="AI22" s="1"/>
      <c r="AJ22" s="1"/>
      <c r="AK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</row>
    <row r="23" spans="1:49" ht="18" customHeight="1" x14ac:dyDescent="0.3">
      <c r="B23" s="58"/>
      <c r="C23" s="58"/>
      <c r="D23" s="58"/>
      <c r="E23" s="58"/>
      <c r="F23" s="58"/>
      <c r="G23" s="58"/>
      <c r="H23" s="58"/>
      <c r="I23" s="58"/>
      <c r="J23" s="58"/>
      <c r="K23" s="58"/>
      <c r="L23" s="58"/>
      <c r="O23" s="1"/>
      <c r="P23" s="1"/>
      <c r="R23" s="1"/>
      <c r="S23" s="1"/>
      <c r="X23" s="1"/>
      <c r="Y23" s="1"/>
      <c r="AD23" s="1"/>
      <c r="AE23" s="1"/>
      <c r="AF23" s="1"/>
      <c r="AG23" s="1"/>
      <c r="AH23" s="1"/>
      <c r="AI23" s="1"/>
      <c r="AJ23" s="1"/>
      <c r="AK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</row>
    <row r="24" spans="1:49" ht="18" customHeight="1" x14ac:dyDescent="0.3">
      <c r="B24" s="58"/>
      <c r="C24" s="58"/>
      <c r="D24" s="58"/>
      <c r="E24" s="58"/>
      <c r="F24" s="58"/>
      <c r="G24" s="58"/>
      <c r="H24" s="58"/>
      <c r="I24" s="58"/>
      <c r="J24" s="58"/>
      <c r="K24" s="58"/>
      <c r="L24" s="58"/>
      <c r="O24" s="1"/>
      <c r="P24" s="1"/>
      <c r="R24" s="1"/>
      <c r="S24" s="1"/>
      <c r="X24" s="1"/>
      <c r="Y24" s="1"/>
      <c r="AD24" s="1"/>
      <c r="AE24" s="1"/>
      <c r="AF24" s="1"/>
      <c r="AG24" s="1"/>
      <c r="AH24" s="1"/>
      <c r="AI24" s="1"/>
      <c r="AJ24" s="1"/>
      <c r="AK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</row>
    <row r="25" spans="1:49" ht="18" customHeight="1" x14ac:dyDescent="0.3">
      <c r="B25" s="58"/>
      <c r="C25" s="58"/>
      <c r="D25" s="58"/>
      <c r="E25" s="58"/>
      <c r="F25" s="58"/>
      <c r="G25" s="58"/>
      <c r="H25" s="58"/>
      <c r="I25" s="58"/>
      <c r="J25" s="58"/>
      <c r="K25" s="58"/>
      <c r="L25" s="58"/>
      <c r="O25" s="1"/>
      <c r="P25" s="1"/>
      <c r="R25" s="1"/>
      <c r="S25" s="1"/>
      <c r="X25" s="1"/>
      <c r="Y25" s="1"/>
      <c r="AD25" s="1"/>
      <c r="AE25" s="1"/>
      <c r="AF25" s="1"/>
      <c r="AG25" s="1"/>
      <c r="AH25" s="1"/>
      <c r="AI25" s="1"/>
      <c r="AJ25" s="1"/>
      <c r="AK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</row>
    <row r="26" spans="1:49" ht="18" customHeight="1" x14ac:dyDescent="0.3">
      <c r="B26" s="58"/>
      <c r="C26" s="58"/>
      <c r="D26" s="58"/>
      <c r="E26" s="58"/>
      <c r="F26" s="58"/>
      <c r="G26" s="58"/>
      <c r="H26" s="58"/>
      <c r="I26" s="58"/>
      <c r="J26" s="58"/>
      <c r="K26" s="58"/>
      <c r="L26" s="58"/>
      <c r="O26" s="1"/>
      <c r="P26" s="1"/>
      <c r="R26" s="1"/>
      <c r="S26" s="1"/>
      <c r="X26" s="1"/>
      <c r="Y26" s="1"/>
      <c r="AD26" s="1"/>
      <c r="AE26" s="1"/>
      <c r="AF26" s="1"/>
      <c r="AG26" s="1"/>
      <c r="AH26" s="1"/>
      <c r="AI26" s="1"/>
      <c r="AJ26" s="1"/>
      <c r="AK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</row>
    <row r="27" spans="1:49" ht="18" customHeight="1" x14ac:dyDescent="0.3">
      <c r="B27" s="58"/>
      <c r="C27" s="58"/>
      <c r="D27" s="58"/>
      <c r="E27" s="58"/>
      <c r="F27" s="58"/>
      <c r="G27" s="58"/>
      <c r="H27" s="58"/>
      <c r="I27" s="58"/>
      <c r="J27" s="58"/>
      <c r="K27" s="58"/>
      <c r="L27" s="58"/>
      <c r="O27" s="1"/>
      <c r="P27" s="1"/>
      <c r="R27" s="1"/>
      <c r="S27" s="1"/>
      <c r="X27" s="1"/>
      <c r="Y27" s="1"/>
      <c r="AD27" s="1"/>
      <c r="AE27" s="1"/>
      <c r="AF27" s="1"/>
      <c r="AG27" s="1"/>
      <c r="AH27" s="1"/>
      <c r="AI27" s="1"/>
      <c r="AJ27" s="1"/>
      <c r="AK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</row>
    <row r="28" spans="1:49" ht="18" customHeight="1" x14ac:dyDescent="0.3">
      <c r="B28" s="58"/>
      <c r="C28" s="58"/>
      <c r="D28" s="58"/>
      <c r="E28" s="58"/>
      <c r="F28" s="58"/>
      <c r="G28" s="58"/>
      <c r="H28" s="58"/>
      <c r="I28" s="58"/>
      <c r="J28" s="58"/>
      <c r="K28" s="58"/>
      <c r="L28" s="58"/>
      <c r="O28" s="1"/>
      <c r="P28" s="1"/>
      <c r="R28" s="1"/>
      <c r="S28" s="1"/>
      <c r="X28" s="1"/>
      <c r="Y28" s="1"/>
      <c r="AD28" s="1"/>
      <c r="AE28" s="1"/>
      <c r="AF28" s="1"/>
      <c r="AG28" s="1"/>
      <c r="AH28" s="1"/>
      <c r="AI28" s="1"/>
      <c r="AJ28" s="1"/>
      <c r="AK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</row>
    <row r="29" spans="1:49" ht="18" customHeight="1" x14ac:dyDescent="0.3">
      <c r="B29" s="58"/>
      <c r="C29" s="58"/>
      <c r="D29" s="58"/>
      <c r="E29" s="58"/>
      <c r="F29" s="58"/>
      <c r="G29" s="58"/>
      <c r="H29" s="58"/>
      <c r="I29" s="58"/>
      <c r="J29" s="58"/>
      <c r="K29" s="58"/>
      <c r="L29" s="58"/>
      <c r="O29" s="1"/>
      <c r="P29" s="1"/>
      <c r="R29" s="1"/>
      <c r="S29" s="1"/>
      <c r="X29" s="1"/>
      <c r="Y29" s="1"/>
      <c r="AD29" s="1"/>
      <c r="AE29" s="1"/>
      <c r="AF29" s="1"/>
      <c r="AG29" s="1"/>
      <c r="AH29" s="1"/>
      <c r="AI29" s="1"/>
      <c r="AJ29" s="1"/>
      <c r="AK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</row>
    <row r="30" spans="1:49" ht="18" customHeight="1" x14ac:dyDescent="0.3">
      <c r="B30" s="58"/>
      <c r="C30" s="58"/>
      <c r="D30" s="58"/>
      <c r="E30" s="58"/>
      <c r="F30" s="58"/>
      <c r="G30" s="58"/>
      <c r="H30" s="58"/>
      <c r="I30" s="58"/>
      <c r="J30" s="58"/>
      <c r="K30" s="58"/>
      <c r="L30" s="58"/>
      <c r="O30" s="1"/>
      <c r="P30" s="1"/>
      <c r="R30" s="1"/>
      <c r="S30" s="1"/>
      <c r="X30" s="1"/>
      <c r="Y30" s="1"/>
      <c r="AD30" s="1"/>
      <c r="AE30" s="1"/>
      <c r="AF30" s="1"/>
      <c r="AG30" s="1"/>
      <c r="AH30" s="1"/>
      <c r="AI30" s="1"/>
      <c r="AJ30" s="1"/>
      <c r="AK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</row>
    <row r="31" spans="1:49" ht="18" customHeight="1" x14ac:dyDescent="0.3">
      <c r="B31" s="58"/>
      <c r="C31" s="58"/>
      <c r="D31" s="58"/>
      <c r="E31" s="58"/>
      <c r="F31" s="58"/>
      <c r="G31" s="58"/>
      <c r="H31" s="58"/>
      <c r="I31" s="58"/>
      <c r="J31" s="58"/>
      <c r="K31" s="58"/>
      <c r="L31" s="58"/>
      <c r="O31" s="1"/>
      <c r="P31" s="1"/>
      <c r="R31" s="1"/>
      <c r="S31" s="1"/>
      <c r="X31" s="1"/>
      <c r="Y31" s="1"/>
      <c r="AD31" s="1"/>
      <c r="AE31" s="1"/>
      <c r="AF31" s="1"/>
      <c r="AG31" s="1"/>
      <c r="AH31" s="1"/>
      <c r="AI31" s="1"/>
      <c r="AJ31" s="1"/>
      <c r="AK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</row>
    <row r="32" spans="1:49" ht="18" customHeight="1" x14ac:dyDescent="0.3">
      <c r="B32" s="58"/>
      <c r="C32" s="58"/>
      <c r="D32" s="58"/>
      <c r="E32" s="58"/>
      <c r="F32" s="58"/>
      <c r="G32" s="58"/>
      <c r="H32" s="58"/>
      <c r="I32" s="58"/>
      <c r="J32" s="58"/>
      <c r="K32" s="58"/>
      <c r="L32" s="58"/>
      <c r="O32" s="1"/>
      <c r="P32" s="1"/>
      <c r="R32" s="1"/>
      <c r="S32" s="1"/>
      <c r="X32" s="1"/>
      <c r="Y32" s="1"/>
      <c r="AD32" s="1"/>
      <c r="AE32" s="1"/>
      <c r="AF32" s="1"/>
      <c r="AG32" s="1"/>
      <c r="AH32" s="1"/>
      <c r="AI32" s="1"/>
      <c r="AJ32" s="1"/>
      <c r="AK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</row>
    <row r="33" spans="2:49" ht="18" customHeight="1" x14ac:dyDescent="0.3">
      <c r="B33" s="58"/>
      <c r="C33" s="58"/>
      <c r="D33" s="58"/>
      <c r="E33" s="58"/>
      <c r="F33" s="58"/>
      <c r="G33" s="58"/>
      <c r="H33" s="58"/>
      <c r="I33" s="58"/>
      <c r="J33" s="58"/>
      <c r="K33" s="58"/>
      <c r="L33" s="58"/>
      <c r="O33" s="1"/>
      <c r="P33" s="1"/>
      <c r="R33" s="1"/>
      <c r="S33" s="1"/>
      <c r="X33" s="1"/>
      <c r="Y33" s="1"/>
      <c r="AD33" s="1"/>
      <c r="AE33" s="1"/>
      <c r="AF33" s="1"/>
      <c r="AG33" s="1"/>
      <c r="AH33" s="1"/>
      <c r="AI33" s="1"/>
      <c r="AJ33" s="1"/>
      <c r="AK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</row>
    <row r="34" spans="2:49" ht="18" customHeight="1" x14ac:dyDescent="0.3">
      <c r="B34" s="58"/>
      <c r="C34" s="58"/>
      <c r="D34" s="58"/>
      <c r="E34" s="58"/>
      <c r="F34" s="58"/>
      <c r="G34" s="58"/>
      <c r="H34" s="58"/>
      <c r="I34" s="58"/>
      <c r="J34" s="58"/>
      <c r="K34" s="58"/>
      <c r="L34" s="58"/>
      <c r="O34" s="1"/>
      <c r="P34" s="1"/>
      <c r="R34" s="1"/>
      <c r="S34" s="1"/>
      <c r="X34" s="1"/>
      <c r="Y34" s="1"/>
      <c r="AD34" s="1"/>
      <c r="AE34" s="1"/>
      <c r="AF34" s="1"/>
      <c r="AG34" s="1"/>
      <c r="AH34" s="1"/>
      <c r="AI34" s="1"/>
      <c r="AJ34" s="1"/>
      <c r="AK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</row>
    <row r="35" spans="2:49" ht="18" customHeight="1" x14ac:dyDescent="0.3">
      <c r="B35" s="58"/>
      <c r="C35" s="58"/>
      <c r="D35" s="58"/>
      <c r="E35" s="58"/>
      <c r="F35" s="58"/>
      <c r="G35" s="58"/>
      <c r="H35" s="58"/>
      <c r="I35" s="58"/>
      <c r="J35" s="58"/>
      <c r="K35" s="58"/>
      <c r="L35" s="58"/>
      <c r="O35" s="1"/>
      <c r="P35" s="1"/>
      <c r="R35" s="1"/>
      <c r="S35" s="1"/>
      <c r="X35" s="1"/>
      <c r="Y35" s="1"/>
      <c r="AD35" s="1"/>
      <c r="AE35" s="1"/>
      <c r="AF35" s="1"/>
      <c r="AG35" s="1"/>
      <c r="AH35" s="1"/>
      <c r="AI35" s="1"/>
      <c r="AJ35" s="1"/>
      <c r="AK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</row>
    <row r="36" spans="2:49" ht="18" customHeight="1" x14ac:dyDescent="0.3">
      <c r="B36" s="58"/>
      <c r="C36" s="58"/>
      <c r="D36" s="58"/>
      <c r="E36" s="58"/>
      <c r="F36" s="58"/>
      <c r="G36" s="58"/>
      <c r="H36" s="58"/>
      <c r="I36" s="58"/>
      <c r="J36" s="58"/>
      <c r="K36" s="58"/>
      <c r="L36" s="58"/>
      <c r="O36" s="1"/>
      <c r="P36" s="1"/>
      <c r="R36" s="1"/>
      <c r="S36" s="1"/>
      <c r="X36" s="1"/>
      <c r="Y36" s="1"/>
      <c r="AD36" s="1"/>
      <c r="AE36" s="1"/>
      <c r="AF36" s="1"/>
      <c r="AG36" s="1"/>
      <c r="AH36" s="1"/>
      <c r="AI36" s="1"/>
      <c r="AJ36" s="1"/>
      <c r="AK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</row>
    <row r="37" spans="2:49" ht="18" customHeight="1" x14ac:dyDescent="0.3">
      <c r="B37" s="58"/>
      <c r="C37" s="58"/>
      <c r="D37" s="58"/>
      <c r="E37" s="58"/>
      <c r="F37" s="58"/>
      <c r="G37" s="58"/>
      <c r="H37" s="58"/>
      <c r="I37" s="58"/>
      <c r="J37" s="58"/>
      <c r="K37" s="58"/>
      <c r="L37" s="58"/>
      <c r="O37" s="1"/>
      <c r="P37" s="1"/>
      <c r="R37" s="1"/>
      <c r="S37" s="1"/>
      <c r="X37" s="1"/>
      <c r="Y37" s="1"/>
      <c r="AD37" s="1"/>
      <c r="AE37" s="1"/>
      <c r="AF37" s="1"/>
      <c r="AG37" s="1"/>
      <c r="AH37" s="1"/>
      <c r="AI37" s="1"/>
      <c r="AJ37" s="1"/>
      <c r="AK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</row>
    <row r="38" spans="2:49" ht="18" customHeight="1" x14ac:dyDescent="0.3">
      <c r="B38" s="58"/>
      <c r="C38" s="58"/>
      <c r="D38" s="58"/>
      <c r="E38" s="58"/>
      <c r="F38" s="58"/>
      <c r="G38" s="58"/>
      <c r="H38" s="58"/>
      <c r="I38" s="58"/>
      <c r="J38" s="58"/>
      <c r="K38" s="58"/>
      <c r="L38" s="58"/>
      <c r="O38" s="1"/>
      <c r="P38" s="1"/>
      <c r="R38" s="1"/>
      <c r="S38" s="1"/>
      <c r="X38" s="1"/>
      <c r="Y38" s="1"/>
      <c r="AD38" s="1"/>
      <c r="AE38" s="1"/>
      <c r="AF38" s="1"/>
      <c r="AG38" s="1"/>
      <c r="AH38" s="1"/>
      <c r="AI38" s="1"/>
      <c r="AJ38" s="1"/>
      <c r="AK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</row>
    <row r="39" spans="2:49" ht="18" customHeight="1" x14ac:dyDescent="0.3">
      <c r="B39" s="58"/>
      <c r="C39" s="58"/>
      <c r="D39" s="58"/>
      <c r="E39" s="58"/>
      <c r="F39" s="58"/>
      <c r="G39" s="58"/>
      <c r="H39" s="58"/>
      <c r="I39" s="58"/>
      <c r="J39" s="58"/>
      <c r="K39" s="58"/>
      <c r="L39" s="58"/>
      <c r="O39" s="1"/>
      <c r="P39" s="1"/>
      <c r="R39" s="1"/>
      <c r="S39" s="1"/>
      <c r="X39" s="1"/>
      <c r="Y39" s="1"/>
      <c r="AD39" s="1"/>
      <c r="AE39" s="1"/>
      <c r="AF39" s="1"/>
      <c r="AG39" s="1"/>
      <c r="AH39" s="1"/>
      <c r="AI39" s="1"/>
      <c r="AJ39" s="1"/>
      <c r="AK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</row>
    <row r="40" spans="2:49" ht="18" customHeight="1" x14ac:dyDescent="0.3">
      <c r="B40" s="58"/>
      <c r="C40" s="58"/>
      <c r="D40" s="58"/>
      <c r="E40" s="58"/>
      <c r="F40" s="58"/>
      <c r="G40" s="58"/>
      <c r="H40" s="58"/>
      <c r="I40" s="58"/>
      <c r="J40" s="58"/>
      <c r="K40" s="58"/>
      <c r="L40" s="58"/>
      <c r="O40" s="1"/>
      <c r="P40" s="1"/>
      <c r="R40" s="1"/>
      <c r="S40" s="1"/>
      <c r="X40" s="1"/>
      <c r="Y40" s="1"/>
      <c r="AD40" s="1"/>
      <c r="AE40" s="1"/>
      <c r="AF40" s="1"/>
      <c r="AG40" s="1"/>
      <c r="AH40" s="1"/>
      <c r="AI40" s="1"/>
      <c r="AJ40" s="1"/>
      <c r="AK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</row>
    <row r="41" spans="2:49" ht="18" customHeight="1" x14ac:dyDescent="0.3">
      <c r="B41" s="58"/>
      <c r="C41" s="58"/>
      <c r="D41" s="58"/>
      <c r="E41" s="58"/>
      <c r="F41" s="58"/>
      <c r="G41" s="58"/>
      <c r="H41" s="58"/>
      <c r="I41" s="58"/>
      <c r="J41" s="58"/>
      <c r="K41" s="58"/>
      <c r="L41" s="58"/>
      <c r="O41" s="1"/>
      <c r="P41" s="1"/>
      <c r="R41" s="1"/>
      <c r="S41" s="1"/>
      <c r="X41" s="1"/>
      <c r="Y41" s="1"/>
      <c r="AD41" s="1"/>
      <c r="AE41" s="1"/>
      <c r="AF41" s="1"/>
      <c r="AG41" s="1"/>
      <c r="AH41" s="1"/>
      <c r="AI41" s="1"/>
      <c r="AJ41" s="1"/>
      <c r="AK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</row>
    <row r="42" spans="2:49" ht="18" customHeight="1" x14ac:dyDescent="0.3">
      <c r="B42" s="58"/>
      <c r="C42" s="58"/>
      <c r="D42" s="58"/>
      <c r="E42" s="58"/>
      <c r="F42" s="58"/>
      <c r="G42" s="58"/>
      <c r="H42" s="58"/>
      <c r="I42" s="58"/>
      <c r="J42" s="58"/>
      <c r="K42" s="58"/>
      <c r="L42" s="58"/>
      <c r="O42" s="1"/>
      <c r="P42" s="1"/>
      <c r="R42" s="1"/>
      <c r="S42" s="1"/>
      <c r="X42" s="1"/>
      <c r="Y42" s="1"/>
      <c r="AD42" s="1"/>
      <c r="AE42" s="1"/>
      <c r="AF42" s="1"/>
      <c r="AG42" s="1"/>
      <c r="AH42" s="1"/>
      <c r="AI42" s="1"/>
      <c r="AJ42" s="1"/>
      <c r="AK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</row>
    <row r="43" spans="2:49" ht="18" customHeight="1" x14ac:dyDescent="0.3">
      <c r="B43" s="58"/>
      <c r="C43" s="58"/>
      <c r="D43" s="58"/>
      <c r="E43" s="58"/>
      <c r="F43" s="58"/>
      <c r="G43" s="58"/>
      <c r="H43" s="58"/>
      <c r="I43" s="58"/>
      <c r="J43" s="58"/>
      <c r="K43" s="58"/>
      <c r="L43" s="58"/>
      <c r="O43" s="1"/>
      <c r="P43" s="1"/>
      <c r="R43" s="1"/>
      <c r="S43" s="1"/>
      <c r="X43" s="1"/>
      <c r="Y43" s="1"/>
      <c r="AD43" s="1"/>
      <c r="AE43" s="1"/>
      <c r="AF43" s="1"/>
      <c r="AG43" s="1"/>
      <c r="AH43" s="1"/>
      <c r="AI43" s="1"/>
      <c r="AJ43" s="1"/>
      <c r="AK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</row>
    <row r="44" spans="2:49" ht="18" customHeight="1" x14ac:dyDescent="0.3">
      <c r="B44" s="58"/>
      <c r="C44" s="58"/>
      <c r="D44" s="58"/>
      <c r="E44" s="58"/>
      <c r="F44" s="58"/>
      <c r="G44" s="58"/>
      <c r="H44" s="58"/>
      <c r="I44" s="58"/>
      <c r="J44" s="58"/>
      <c r="K44" s="58"/>
      <c r="L44" s="58"/>
      <c r="O44" s="1"/>
      <c r="P44" s="1"/>
      <c r="R44" s="1"/>
      <c r="S44" s="1"/>
      <c r="X44" s="1"/>
      <c r="Y44" s="1"/>
      <c r="AD44" s="1"/>
      <c r="AE44" s="1"/>
      <c r="AF44" s="1"/>
      <c r="AG44" s="1"/>
      <c r="AH44" s="1"/>
      <c r="AI44" s="1"/>
      <c r="AJ44" s="1"/>
      <c r="AK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</row>
    <row r="45" spans="2:49" ht="18" customHeight="1" x14ac:dyDescent="0.3">
      <c r="B45" s="58"/>
      <c r="C45" s="58"/>
      <c r="D45" s="58"/>
      <c r="E45" s="58"/>
      <c r="F45" s="58"/>
      <c r="G45" s="58"/>
      <c r="H45" s="58"/>
      <c r="I45" s="58"/>
      <c r="J45" s="58"/>
      <c r="K45" s="58"/>
      <c r="L45" s="58"/>
      <c r="O45" s="1"/>
      <c r="P45" s="1"/>
      <c r="R45" s="1"/>
      <c r="S45" s="1"/>
      <c r="X45" s="1"/>
      <c r="Y45" s="1"/>
      <c r="AD45" s="1"/>
      <c r="AE45" s="1"/>
      <c r="AF45" s="1"/>
      <c r="AG45" s="1"/>
      <c r="AH45" s="1"/>
      <c r="AI45" s="1"/>
      <c r="AJ45" s="1"/>
      <c r="AK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</row>
    <row r="46" spans="2:49" ht="18" customHeight="1" x14ac:dyDescent="0.3">
      <c r="B46" s="58"/>
      <c r="C46" s="58"/>
      <c r="D46" s="58"/>
      <c r="E46" s="58"/>
      <c r="F46" s="58"/>
      <c r="G46" s="58"/>
      <c r="H46" s="58"/>
      <c r="I46" s="58"/>
      <c r="J46" s="58"/>
      <c r="K46" s="58"/>
      <c r="L46" s="58"/>
      <c r="O46" s="1"/>
      <c r="P46" s="1"/>
      <c r="R46" s="1"/>
      <c r="S46" s="1"/>
      <c r="X46" s="1"/>
      <c r="Y46" s="1"/>
      <c r="AD46" s="1"/>
      <c r="AE46" s="1"/>
      <c r="AF46" s="1"/>
      <c r="AG46" s="1"/>
      <c r="AH46" s="1"/>
      <c r="AI46" s="1"/>
      <c r="AJ46" s="1"/>
      <c r="AK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</row>
    <row r="47" spans="2:49" ht="18" customHeight="1" x14ac:dyDescent="0.3">
      <c r="B47" s="58"/>
      <c r="C47" s="58"/>
      <c r="D47" s="58"/>
      <c r="E47" s="58"/>
      <c r="F47" s="58"/>
      <c r="G47" s="58"/>
      <c r="H47" s="58"/>
      <c r="I47" s="58"/>
      <c r="J47" s="58"/>
      <c r="K47" s="58"/>
      <c r="L47" s="58"/>
      <c r="O47" s="1"/>
      <c r="P47" s="1"/>
      <c r="R47" s="1"/>
      <c r="S47" s="1"/>
      <c r="X47" s="1"/>
      <c r="Y47" s="1"/>
      <c r="AD47" s="1"/>
      <c r="AE47" s="1"/>
      <c r="AF47" s="1"/>
      <c r="AG47" s="1"/>
      <c r="AH47" s="1"/>
      <c r="AI47" s="1"/>
      <c r="AJ47" s="1"/>
      <c r="AK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</row>
    <row r="48" spans="2:49" ht="18" customHeight="1" x14ac:dyDescent="0.3">
      <c r="B48" s="58"/>
      <c r="C48" s="58"/>
      <c r="D48" s="58"/>
      <c r="E48" s="58"/>
      <c r="F48" s="58"/>
      <c r="G48" s="58"/>
      <c r="H48" s="58"/>
      <c r="I48" s="58"/>
      <c r="J48" s="58"/>
      <c r="K48" s="58"/>
      <c r="L48" s="58"/>
      <c r="O48" s="1"/>
      <c r="P48" s="1"/>
      <c r="R48" s="1"/>
      <c r="S48" s="1"/>
      <c r="X48" s="1"/>
      <c r="Y48" s="1"/>
      <c r="AD48" s="1"/>
      <c r="AE48" s="1"/>
      <c r="AF48" s="1"/>
      <c r="AG48" s="1"/>
      <c r="AH48" s="1"/>
      <c r="AI48" s="1"/>
      <c r="AJ48" s="1"/>
      <c r="AK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</row>
    <row r="49" spans="2:49" ht="18" customHeight="1" x14ac:dyDescent="0.3">
      <c r="B49" s="58"/>
      <c r="C49" s="58"/>
      <c r="D49" s="58"/>
      <c r="E49" s="58"/>
      <c r="F49" s="58"/>
      <c r="G49" s="58"/>
      <c r="H49" s="58"/>
      <c r="I49" s="58"/>
      <c r="J49" s="58"/>
      <c r="K49" s="58"/>
      <c r="L49" s="58"/>
      <c r="O49" s="1"/>
      <c r="P49" s="1"/>
      <c r="R49" s="1"/>
      <c r="S49" s="1"/>
      <c r="X49" s="1"/>
      <c r="Y49" s="1"/>
      <c r="AD49" s="1"/>
      <c r="AE49" s="1"/>
      <c r="AF49" s="1"/>
      <c r="AG49" s="1"/>
      <c r="AH49" s="1"/>
      <c r="AI49" s="1"/>
      <c r="AJ49" s="1"/>
      <c r="AK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</row>
    <row r="50" spans="2:49" ht="18" customHeight="1" x14ac:dyDescent="0.3">
      <c r="B50" s="58"/>
      <c r="C50" s="58"/>
      <c r="D50" s="58"/>
      <c r="E50" s="58"/>
      <c r="F50" s="58"/>
      <c r="G50" s="58"/>
      <c r="H50" s="58"/>
      <c r="I50" s="58"/>
      <c r="J50" s="58"/>
      <c r="K50" s="58"/>
      <c r="L50" s="58"/>
      <c r="O50" s="1"/>
      <c r="P50" s="1"/>
      <c r="R50" s="1"/>
      <c r="S50" s="1"/>
      <c r="X50" s="1"/>
      <c r="Y50" s="1"/>
      <c r="AD50" s="1"/>
      <c r="AE50" s="1"/>
      <c r="AF50" s="1"/>
      <c r="AG50" s="1"/>
      <c r="AH50" s="1"/>
      <c r="AI50" s="1"/>
      <c r="AJ50" s="1"/>
      <c r="AK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</row>
    <row r="51" spans="2:49" ht="18" customHeight="1" x14ac:dyDescent="0.3">
      <c r="B51" s="58"/>
      <c r="C51" s="58"/>
      <c r="D51" s="58"/>
      <c r="E51" s="58"/>
      <c r="F51" s="58"/>
      <c r="G51" s="58"/>
      <c r="H51" s="58"/>
      <c r="I51" s="58"/>
      <c r="J51" s="58"/>
      <c r="K51" s="58"/>
      <c r="L51" s="58"/>
      <c r="O51" s="1"/>
      <c r="P51" s="1"/>
      <c r="R51" s="1"/>
      <c r="S51" s="1"/>
      <c r="X51" s="1"/>
      <c r="Y51" s="1"/>
      <c r="AD51" s="1"/>
      <c r="AE51" s="1"/>
      <c r="AF51" s="1"/>
      <c r="AG51" s="1"/>
      <c r="AH51" s="1"/>
      <c r="AI51" s="1"/>
      <c r="AJ51" s="1"/>
      <c r="AK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</row>
    <row r="52" spans="2:49" ht="18" customHeight="1" x14ac:dyDescent="0.3">
      <c r="B52" s="58"/>
      <c r="C52" s="58"/>
      <c r="D52" s="58"/>
      <c r="E52" s="58"/>
      <c r="F52" s="58"/>
      <c r="G52" s="58"/>
      <c r="H52" s="58"/>
      <c r="I52" s="58"/>
      <c r="J52" s="58"/>
      <c r="K52" s="58"/>
      <c r="L52" s="58"/>
      <c r="O52" s="1"/>
      <c r="P52" s="1"/>
      <c r="R52" s="1"/>
      <c r="S52" s="1"/>
      <c r="X52" s="1"/>
      <c r="Y52" s="1"/>
      <c r="AD52" s="1"/>
      <c r="AE52" s="1"/>
      <c r="AF52" s="1"/>
      <c r="AG52" s="1"/>
      <c r="AH52" s="1"/>
      <c r="AI52" s="1"/>
      <c r="AJ52" s="1"/>
      <c r="AK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</row>
    <row r="53" spans="2:49" ht="18" customHeight="1" x14ac:dyDescent="0.3">
      <c r="B53" s="58"/>
      <c r="C53" s="58"/>
      <c r="D53" s="58"/>
      <c r="E53" s="58"/>
      <c r="F53" s="58"/>
      <c r="G53" s="58"/>
      <c r="H53" s="58"/>
      <c r="I53" s="58"/>
      <c r="J53" s="58"/>
      <c r="K53" s="58"/>
      <c r="L53" s="58"/>
      <c r="O53" s="1"/>
      <c r="P53" s="1"/>
      <c r="R53" s="1"/>
      <c r="S53" s="1"/>
      <c r="X53" s="1"/>
      <c r="Y53" s="1"/>
      <c r="AD53" s="1"/>
      <c r="AE53" s="1"/>
      <c r="AF53" s="1"/>
      <c r="AG53" s="1"/>
      <c r="AH53" s="1"/>
      <c r="AI53" s="1"/>
      <c r="AJ53" s="1"/>
      <c r="AK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</row>
    <row r="54" spans="2:49" ht="18" customHeight="1" x14ac:dyDescent="0.3">
      <c r="B54" s="58"/>
      <c r="C54" s="58"/>
      <c r="D54" s="58"/>
      <c r="E54" s="58"/>
      <c r="F54" s="58"/>
      <c r="G54" s="58"/>
      <c r="H54" s="58"/>
      <c r="I54" s="58"/>
      <c r="J54" s="58"/>
      <c r="K54" s="58"/>
      <c r="L54" s="58"/>
      <c r="O54" s="1"/>
      <c r="P54" s="1"/>
      <c r="R54" s="1"/>
      <c r="S54" s="1"/>
      <c r="X54" s="1"/>
      <c r="Y54" s="1"/>
      <c r="AD54" s="1"/>
      <c r="AE54" s="1"/>
      <c r="AF54" s="1"/>
      <c r="AG54" s="1"/>
      <c r="AH54" s="1"/>
      <c r="AI54" s="1"/>
      <c r="AJ54" s="1"/>
      <c r="AK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</row>
    <row r="55" spans="2:49" ht="18" customHeight="1" x14ac:dyDescent="0.3">
      <c r="B55" s="58"/>
      <c r="C55" s="58"/>
      <c r="D55" s="58"/>
      <c r="E55" s="58"/>
      <c r="F55" s="58"/>
      <c r="G55" s="58"/>
      <c r="H55" s="58"/>
      <c r="I55" s="58"/>
      <c r="J55" s="58"/>
      <c r="K55" s="58"/>
      <c r="L55" s="58"/>
      <c r="O55" s="1"/>
      <c r="P55" s="1"/>
      <c r="R55" s="1"/>
      <c r="S55" s="1"/>
      <c r="X55" s="1"/>
      <c r="Y55" s="1"/>
      <c r="AD55" s="1"/>
      <c r="AE55" s="1"/>
      <c r="AF55" s="1"/>
      <c r="AG55" s="1"/>
      <c r="AH55" s="1"/>
      <c r="AI55" s="1"/>
      <c r="AJ55" s="1"/>
      <c r="AK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</row>
    <row r="56" spans="2:49" ht="18" customHeight="1" x14ac:dyDescent="0.3">
      <c r="B56" s="58"/>
      <c r="C56" s="58"/>
      <c r="D56" s="58"/>
      <c r="E56" s="58"/>
      <c r="F56" s="58"/>
      <c r="G56" s="58"/>
      <c r="H56" s="58"/>
      <c r="I56" s="58"/>
      <c r="J56" s="58"/>
      <c r="K56" s="58"/>
      <c r="L56" s="58"/>
      <c r="O56" s="1"/>
      <c r="P56" s="1"/>
      <c r="R56" s="1"/>
      <c r="S56" s="1"/>
      <c r="X56" s="1"/>
      <c r="Y56" s="1"/>
      <c r="AD56" s="1"/>
      <c r="AE56" s="1"/>
      <c r="AF56" s="1"/>
      <c r="AG56" s="1"/>
      <c r="AH56" s="1"/>
      <c r="AI56" s="1"/>
      <c r="AJ56" s="1"/>
      <c r="AK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</row>
    <row r="57" spans="2:49" ht="18" customHeight="1" x14ac:dyDescent="0.3">
      <c r="B57" s="58"/>
      <c r="C57" s="58"/>
      <c r="D57" s="58"/>
      <c r="E57" s="58"/>
      <c r="F57" s="58"/>
      <c r="G57" s="58"/>
      <c r="H57" s="58"/>
      <c r="I57" s="58"/>
      <c r="J57" s="58"/>
      <c r="K57" s="58"/>
      <c r="L57" s="58"/>
      <c r="O57" s="1"/>
      <c r="P57" s="1"/>
      <c r="R57" s="1"/>
      <c r="S57" s="1"/>
      <c r="X57" s="1"/>
      <c r="Y57" s="1"/>
      <c r="AD57" s="1"/>
      <c r="AE57" s="1"/>
      <c r="AF57" s="1"/>
      <c r="AG57" s="1"/>
      <c r="AH57" s="1"/>
      <c r="AI57" s="1"/>
      <c r="AJ57" s="1"/>
      <c r="AK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</row>
    <row r="58" spans="2:49" ht="18" customHeight="1" x14ac:dyDescent="0.3">
      <c r="B58" s="58"/>
      <c r="C58" s="58"/>
      <c r="D58" s="58"/>
      <c r="E58" s="58"/>
      <c r="F58" s="58"/>
      <c r="G58" s="58"/>
      <c r="H58" s="58"/>
      <c r="I58" s="58"/>
      <c r="J58" s="58"/>
      <c r="K58" s="58"/>
      <c r="L58" s="58"/>
      <c r="O58" s="1"/>
      <c r="P58" s="1"/>
      <c r="R58" s="1"/>
      <c r="S58" s="1"/>
      <c r="X58" s="1"/>
      <c r="Y58" s="1"/>
      <c r="AD58" s="1"/>
      <c r="AE58" s="1"/>
      <c r="AF58" s="1"/>
      <c r="AG58" s="1"/>
      <c r="AH58" s="1"/>
      <c r="AI58" s="1"/>
      <c r="AJ58" s="1"/>
      <c r="AK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</row>
    <row r="59" spans="2:49" ht="18" customHeight="1" x14ac:dyDescent="0.3">
      <c r="B59" s="58"/>
      <c r="C59" s="58"/>
      <c r="D59" s="58"/>
      <c r="E59" s="58"/>
      <c r="F59" s="58"/>
      <c r="G59" s="58"/>
      <c r="H59" s="58"/>
      <c r="I59" s="58"/>
      <c r="J59" s="58"/>
      <c r="K59" s="58"/>
      <c r="L59" s="58"/>
      <c r="O59" s="1"/>
      <c r="P59" s="1"/>
      <c r="R59" s="1"/>
      <c r="S59" s="1"/>
      <c r="X59" s="1"/>
      <c r="Y59" s="1"/>
      <c r="AD59" s="1"/>
      <c r="AE59" s="1"/>
      <c r="AF59" s="1"/>
      <c r="AG59" s="1"/>
      <c r="AH59" s="1"/>
      <c r="AI59" s="1"/>
      <c r="AJ59" s="1"/>
      <c r="AK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</row>
    <row r="60" spans="2:49" ht="18" customHeight="1" x14ac:dyDescent="0.3">
      <c r="B60" s="58"/>
      <c r="C60" s="58"/>
      <c r="D60" s="58"/>
      <c r="E60" s="58"/>
      <c r="F60" s="58"/>
      <c r="G60" s="58"/>
      <c r="H60" s="58"/>
      <c r="I60" s="58"/>
      <c r="J60" s="58"/>
      <c r="K60" s="58"/>
      <c r="L60" s="58"/>
      <c r="O60" s="1"/>
      <c r="P60" s="1"/>
      <c r="R60" s="1"/>
      <c r="S60" s="1"/>
      <c r="X60" s="1"/>
      <c r="Y60" s="1"/>
      <c r="AD60" s="1"/>
      <c r="AE60" s="1"/>
      <c r="AF60" s="1"/>
      <c r="AG60" s="1"/>
      <c r="AH60" s="1"/>
      <c r="AI60" s="1"/>
      <c r="AJ60" s="1"/>
      <c r="AK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</row>
    <row r="61" spans="2:49" ht="18" customHeight="1" x14ac:dyDescent="0.3">
      <c r="B61" s="58"/>
      <c r="C61" s="58"/>
      <c r="D61" s="58"/>
      <c r="E61" s="58"/>
      <c r="F61" s="58"/>
      <c r="G61" s="58"/>
      <c r="H61" s="58"/>
      <c r="I61" s="58"/>
      <c r="J61" s="58"/>
      <c r="K61" s="58"/>
      <c r="L61" s="58"/>
      <c r="O61" s="1"/>
      <c r="P61" s="1"/>
      <c r="R61" s="1"/>
      <c r="S61" s="1"/>
      <c r="X61" s="1"/>
      <c r="Y61" s="1"/>
      <c r="AD61" s="1"/>
      <c r="AE61" s="1"/>
      <c r="AF61" s="1"/>
      <c r="AG61" s="1"/>
      <c r="AH61" s="1"/>
      <c r="AI61" s="1"/>
      <c r="AJ61" s="1"/>
      <c r="AK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</row>
    <row r="62" spans="2:49" ht="18" customHeight="1" x14ac:dyDescent="0.3">
      <c r="B62" s="58"/>
      <c r="C62" s="58"/>
      <c r="D62" s="58"/>
      <c r="E62" s="58"/>
      <c r="F62" s="58"/>
      <c r="G62" s="58"/>
      <c r="H62" s="58"/>
      <c r="I62" s="58"/>
      <c r="J62" s="58"/>
      <c r="K62" s="58"/>
      <c r="L62" s="58"/>
      <c r="O62" s="1"/>
      <c r="P62" s="1"/>
      <c r="R62" s="1"/>
      <c r="S62" s="1"/>
      <c r="X62" s="1"/>
      <c r="Y62" s="1"/>
      <c r="AD62" s="1"/>
      <c r="AE62" s="1"/>
      <c r="AF62" s="1"/>
      <c r="AG62" s="1"/>
      <c r="AH62" s="1"/>
      <c r="AI62" s="1"/>
      <c r="AJ62" s="1"/>
      <c r="AK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</row>
    <row r="63" spans="2:49" ht="18" customHeight="1" x14ac:dyDescent="0.3">
      <c r="B63" s="58"/>
      <c r="C63" s="58"/>
      <c r="D63" s="58"/>
      <c r="E63" s="58"/>
      <c r="F63" s="58"/>
      <c r="G63" s="58"/>
      <c r="H63" s="58"/>
      <c r="I63" s="58"/>
      <c r="J63" s="58"/>
      <c r="K63" s="58"/>
      <c r="L63" s="58"/>
      <c r="O63" s="1"/>
      <c r="P63" s="1"/>
      <c r="R63" s="1"/>
      <c r="S63" s="1"/>
      <c r="X63" s="1"/>
      <c r="Y63" s="1"/>
      <c r="AD63" s="1"/>
      <c r="AE63" s="1"/>
      <c r="AF63" s="1"/>
      <c r="AG63" s="1"/>
      <c r="AH63" s="1"/>
      <c r="AI63" s="1"/>
      <c r="AJ63" s="1"/>
      <c r="AK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</row>
    <row r="64" spans="2:49" ht="18" customHeight="1" x14ac:dyDescent="0.3">
      <c r="B64" s="58"/>
      <c r="C64" s="58"/>
      <c r="D64" s="58"/>
      <c r="E64" s="58"/>
      <c r="F64" s="58"/>
      <c r="G64" s="58"/>
      <c r="H64" s="58"/>
      <c r="I64" s="58"/>
      <c r="J64" s="58"/>
      <c r="K64" s="58"/>
      <c r="L64" s="58"/>
      <c r="O64" s="1"/>
      <c r="P64" s="1"/>
      <c r="R64" s="1"/>
      <c r="S64" s="1"/>
      <c r="X64" s="1"/>
      <c r="Y64" s="1"/>
      <c r="AD64" s="1"/>
      <c r="AE64" s="1"/>
      <c r="AF64" s="1"/>
      <c r="AG64" s="1"/>
      <c r="AH64" s="1"/>
      <c r="AI64" s="1"/>
      <c r="AJ64" s="1"/>
      <c r="AK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</row>
    <row r="65" spans="2:49" ht="18" customHeight="1" x14ac:dyDescent="0.3">
      <c r="B65" s="58"/>
      <c r="C65" s="58"/>
      <c r="D65" s="58"/>
      <c r="E65" s="58"/>
      <c r="F65" s="58"/>
      <c r="G65" s="58"/>
      <c r="H65" s="58"/>
      <c r="I65" s="58"/>
      <c r="J65" s="58"/>
      <c r="K65" s="58"/>
      <c r="L65" s="58"/>
      <c r="O65" s="1"/>
      <c r="P65" s="1"/>
      <c r="R65" s="1"/>
      <c r="S65" s="1"/>
      <c r="X65" s="1"/>
      <c r="Y65" s="1"/>
      <c r="AD65" s="1"/>
      <c r="AE65" s="1"/>
      <c r="AF65" s="1"/>
      <c r="AG65" s="1"/>
      <c r="AH65" s="1"/>
      <c r="AI65" s="1"/>
      <c r="AJ65" s="1"/>
      <c r="AK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</row>
    <row r="66" spans="2:49" ht="18" customHeight="1" x14ac:dyDescent="0.3">
      <c r="B66" s="58"/>
      <c r="C66" s="58"/>
      <c r="D66" s="58"/>
      <c r="E66" s="58"/>
      <c r="F66" s="58"/>
      <c r="G66" s="58"/>
      <c r="H66" s="58"/>
      <c r="I66" s="58"/>
      <c r="J66" s="58"/>
      <c r="K66" s="58"/>
      <c r="L66" s="58"/>
      <c r="O66" s="1"/>
      <c r="P66" s="1"/>
      <c r="R66" s="1"/>
      <c r="S66" s="1"/>
      <c r="X66" s="1"/>
      <c r="Y66" s="1"/>
      <c r="AD66" s="1"/>
      <c r="AE66" s="1"/>
      <c r="AF66" s="1"/>
      <c r="AG66" s="1"/>
      <c r="AH66" s="1"/>
      <c r="AI66" s="1"/>
      <c r="AJ66" s="1"/>
      <c r="AK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</row>
    <row r="67" spans="2:49" ht="18" customHeight="1" x14ac:dyDescent="0.3">
      <c r="B67" s="58"/>
      <c r="C67" s="58"/>
      <c r="D67" s="58"/>
      <c r="E67" s="58"/>
      <c r="F67" s="58"/>
      <c r="G67" s="58"/>
      <c r="H67" s="58"/>
      <c r="I67" s="58"/>
      <c r="J67" s="58"/>
      <c r="K67" s="58"/>
      <c r="L67" s="58"/>
      <c r="O67" s="1"/>
      <c r="P67" s="1"/>
      <c r="R67" s="1"/>
      <c r="S67" s="1"/>
      <c r="X67" s="1"/>
      <c r="Y67" s="1"/>
      <c r="AD67" s="1"/>
      <c r="AE67" s="1"/>
      <c r="AF67" s="1"/>
      <c r="AG67" s="1"/>
      <c r="AH67" s="1"/>
      <c r="AI67" s="1"/>
      <c r="AJ67" s="1"/>
      <c r="AK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</row>
    <row r="68" spans="2:49" ht="18" customHeight="1" x14ac:dyDescent="0.3">
      <c r="B68" s="58"/>
      <c r="C68" s="58"/>
      <c r="D68" s="58"/>
      <c r="E68" s="58"/>
      <c r="F68" s="58"/>
      <c r="G68" s="58"/>
      <c r="H68" s="58"/>
      <c r="I68" s="58"/>
      <c r="J68" s="58"/>
      <c r="K68" s="58"/>
      <c r="L68" s="58"/>
      <c r="O68" s="1"/>
      <c r="P68" s="1"/>
      <c r="R68" s="1"/>
      <c r="S68" s="1"/>
      <c r="X68" s="1"/>
      <c r="Y68" s="1"/>
      <c r="AD68" s="1"/>
      <c r="AE68" s="1"/>
      <c r="AF68" s="1"/>
      <c r="AG68" s="1"/>
      <c r="AH68" s="1"/>
      <c r="AI68" s="1"/>
      <c r="AJ68" s="1"/>
      <c r="AK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</row>
    <row r="69" spans="2:49" ht="18" customHeight="1" x14ac:dyDescent="0.3">
      <c r="B69" s="58"/>
      <c r="C69" s="58"/>
      <c r="D69" s="58"/>
      <c r="E69" s="58"/>
      <c r="F69" s="58"/>
      <c r="G69" s="58"/>
      <c r="H69" s="58"/>
      <c r="I69" s="58"/>
      <c r="J69" s="58"/>
      <c r="K69" s="58"/>
      <c r="L69" s="58"/>
      <c r="O69" s="1"/>
      <c r="P69" s="1"/>
      <c r="R69" s="1"/>
      <c r="S69" s="1"/>
      <c r="X69" s="1"/>
      <c r="Y69" s="1"/>
      <c r="AD69" s="1"/>
      <c r="AE69" s="1"/>
      <c r="AF69" s="1"/>
      <c r="AG69" s="1"/>
      <c r="AH69" s="1"/>
      <c r="AI69" s="1"/>
      <c r="AJ69" s="1"/>
      <c r="AK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</row>
    <row r="70" spans="2:49" ht="18" customHeight="1" x14ac:dyDescent="0.3">
      <c r="B70" s="58"/>
      <c r="C70" s="58"/>
      <c r="D70" s="58"/>
      <c r="E70" s="58"/>
      <c r="F70" s="58"/>
      <c r="G70" s="58"/>
      <c r="H70" s="58"/>
      <c r="I70" s="58"/>
      <c r="J70" s="58"/>
      <c r="K70" s="58"/>
      <c r="L70" s="58"/>
      <c r="O70" s="1"/>
      <c r="P70" s="1"/>
      <c r="R70" s="1"/>
      <c r="S70" s="1"/>
      <c r="X70" s="1"/>
      <c r="Y70" s="1"/>
      <c r="AD70" s="1"/>
      <c r="AE70" s="1"/>
      <c r="AF70" s="1"/>
      <c r="AG70" s="1"/>
      <c r="AH70" s="1"/>
      <c r="AI70" s="1"/>
      <c r="AJ70" s="1"/>
      <c r="AK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</row>
    <row r="71" spans="2:49" ht="18" customHeight="1" x14ac:dyDescent="0.3">
      <c r="B71" s="58"/>
      <c r="C71" s="58"/>
      <c r="D71" s="58"/>
      <c r="E71" s="58"/>
      <c r="F71" s="58"/>
      <c r="G71" s="58"/>
      <c r="H71" s="58"/>
      <c r="I71" s="58"/>
      <c r="J71" s="58"/>
      <c r="K71" s="58"/>
      <c r="L71" s="58"/>
      <c r="O71" s="1"/>
      <c r="P71" s="1"/>
      <c r="R71" s="1"/>
      <c r="S71" s="1"/>
      <c r="X71" s="1"/>
      <c r="Y71" s="1"/>
      <c r="AD71" s="1"/>
      <c r="AE71" s="1"/>
      <c r="AF71" s="1"/>
      <c r="AG71" s="1"/>
      <c r="AH71" s="1"/>
      <c r="AI71" s="1"/>
      <c r="AJ71" s="1"/>
      <c r="AK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</row>
    <row r="72" spans="2:49" ht="18" customHeight="1" x14ac:dyDescent="0.3">
      <c r="B72" s="58"/>
      <c r="C72" s="58"/>
      <c r="D72" s="58"/>
      <c r="E72" s="58"/>
      <c r="F72" s="58"/>
      <c r="G72" s="58"/>
      <c r="H72" s="58"/>
      <c r="I72" s="58"/>
      <c r="J72" s="58"/>
      <c r="K72" s="58"/>
      <c r="L72" s="58"/>
      <c r="O72" s="1"/>
      <c r="P72" s="1"/>
      <c r="R72" s="1"/>
      <c r="S72" s="1"/>
      <c r="X72" s="1"/>
      <c r="Y72" s="1"/>
      <c r="AD72" s="1"/>
      <c r="AE72" s="1"/>
      <c r="AF72" s="1"/>
      <c r="AG72" s="1"/>
      <c r="AH72" s="1"/>
      <c r="AI72" s="1"/>
      <c r="AJ72" s="1"/>
      <c r="AK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</row>
  </sheetData>
  <autoFilter ref="B10:AJ10" xr:uid="{00000000-0009-0000-0000-00000A000000}">
    <filterColumn colId="4" showButton="0"/>
    <filterColumn colId="10" showButton="0"/>
    <filterColumn colId="16" showButton="0"/>
    <filterColumn colId="22" showButton="0"/>
    <filterColumn colId="30" showButton="0"/>
    <sortState xmlns:xlrd2="http://schemas.microsoft.com/office/spreadsheetml/2017/richdata2" ref="B11:AJ19">
      <sortCondition ref="AJ10"/>
    </sortState>
  </autoFilter>
  <mergeCells count="15">
    <mergeCell ref="A5:AK5"/>
    <mergeCell ref="A7:AK7"/>
    <mergeCell ref="B8:AD8"/>
    <mergeCell ref="AE8:AK8"/>
    <mergeCell ref="F10:G10"/>
    <mergeCell ref="L10:M10"/>
    <mergeCell ref="R10:S10"/>
    <mergeCell ref="X10:Y10"/>
    <mergeCell ref="AF10:AG10"/>
    <mergeCell ref="A1:AK1"/>
    <mergeCell ref="AL1:AM1"/>
    <mergeCell ref="A2:AK2"/>
    <mergeCell ref="AL2:AM2"/>
    <mergeCell ref="A3:AK3"/>
    <mergeCell ref="AL3:AM3"/>
  </mergeCells>
  <conditionalFormatting sqref="L10:Q19">
    <cfRule type="expression" dxfId="11" priority="1">
      <formula>IF($AL$3=1,TRUE,FALSE)</formula>
    </cfRule>
  </conditionalFormatting>
  <conditionalFormatting sqref="R10:AC19">
    <cfRule type="expression" dxfId="10" priority="2">
      <formula>IF($AL$3=2,TRUE,FALSE)</formula>
    </cfRule>
    <cfRule type="expression" dxfId="9" priority="3">
      <formula>IF($AL$3=1,TRUE,FALSE)</formula>
    </cfRule>
  </conditionalFormatting>
  <conditionalFormatting sqref="X10:AC19">
    <cfRule type="expression" dxfId="8" priority="4">
      <formula>IF($AL$3=3,TRUE,FALSE)</formula>
    </cfRule>
  </conditionalFormatting>
  <printOptions horizontalCentered="1"/>
  <pageMargins left="3.937007874015748E-2" right="3.937007874015748E-2" top="0.39370078740157483" bottom="0.39370078740157483" header="0.31496062992125984" footer="0.31496062992125984"/>
  <pageSetup paperSize="9" scale="92" orientation="landscape" r:id="rId1"/>
  <headerFooter differentFirst="1" alignWithMargins="0">
    <firstHeader>&amp;L&amp;G&amp;R&amp;G</firstHeader>
  </headerFooter>
  <legacyDrawing r:id="rId2"/>
  <legacyDrawingHF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7030A0"/>
  </sheetPr>
  <dimension ref="A1:BB85"/>
  <sheetViews>
    <sheetView zoomScaleNormal="100" workbookViewId="0">
      <selection activeCell="AJ22" sqref="AJ22"/>
    </sheetView>
  </sheetViews>
  <sheetFormatPr defaultColWidth="9.140625" defaultRowHeight="15" x14ac:dyDescent="0.3"/>
  <cols>
    <col min="1" max="2" width="4.140625" style="1" customWidth="1"/>
    <col min="3" max="4" width="23.7109375" style="1" customWidth="1"/>
    <col min="5" max="5" width="5.28515625" style="1" customWidth="1"/>
    <col min="6" max="6" width="4.28515625" style="40" customWidth="1"/>
    <col min="7" max="7" width="2.42578125" style="1" customWidth="1"/>
    <col min="8" max="9" width="4.7109375" style="1" hidden="1" customWidth="1"/>
    <col min="10" max="11" width="4.7109375" style="1" customWidth="1"/>
    <col min="12" max="12" width="4.28515625" style="40" customWidth="1"/>
    <col min="13" max="13" width="2.42578125" style="1" customWidth="1"/>
    <col min="14" max="14" width="4.7109375" style="1" hidden="1" customWidth="1"/>
    <col min="15" max="15" width="4.7109375" style="2" hidden="1" customWidth="1"/>
    <col min="16" max="16" width="4.7109375" style="2" customWidth="1"/>
    <col min="17" max="17" width="4.7109375" style="1" customWidth="1"/>
    <col min="18" max="18" width="4.28515625" style="40" customWidth="1"/>
    <col min="19" max="19" width="2.42578125" style="71" customWidth="1"/>
    <col min="20" max="21" width="4.7109375" style="1" hidden="1" customWidth="1"/>
    <col min="22" max="23" width="4.7109375" style="1" customWidth="1"/>
    <col min="24" max="24" width="4.28515625" style="40" hidden="1" customWidth="1"/>
    <col min="25" max="25" width="2.42578125" style="71" hidden="1" customWidth="1"/>
    <col min="26" max="29" width="4.7109375" style="1" hidden="1" customWidth="1"/>
    <col min="30" max="31" width="6.7109375" style="2" customWidth="1"/>
    <col min="32" max="32" width="4.28515625" style="69" customWidth="1"/>
    <col min="33" max="33" width="2.42578125" style="65" customWidth="1"/>
    <col min="34" max="35" width="4.7109375" style="2" hidden="1" customWidth="1"/>
    <col min="36" max="37" width="6.7109375" style="2" customWidth="1"/>
    <col min="38" max="38" width="5.7109375" style="1" customWidth="1"/>
    <col min="39" max="39" width="5.7109375" style="58" customWidth="1"/>
    <col min="40" max="40" width="1.28515625" style="58" hidden="1" customWidth="1"/>
    <col min="41" max="41" width="9.5703125" style="58" hidden="1" customWidth="1"/>
    <col min="42" max="49" width="9.140625" style="58"/>
    <col min="50" max="16384" width="9.140625" style="1"/>
  </cols>
  <sheetData>
    <row r="1" spans="1:54" ht="20.100000000000001" customHeight="1" x14ac:dyDescent="0.3">
      <c r="A1" s="136" t="str">
        <f>Tävlingsinfo!B2</f>
        <v>JSM 2018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  <c r="Y1" s="136"/>
      <c r="Z1" s="136"/>
      <c r="AA1" s="136"/>
      <c r="AB1" s="136"/>
      <c r="AC1" s="136"/>
      <c r="AD1" s="136"/>
      <c r="AE1" s="136"/>
      <c r="AF1" s="136"/>
      <c r="AG1" s="136"/>
      <c r="AH1" s="136"/>
      <c r="AI1" s="136"/>
      <c r="AJ1" s="136"/>
      <c r="AK1" s="136"/>
      <c r="AL1" s="137" t="s">
        <v>37</v>
      </c>
      <c r="AM1" s="137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15"/>
      <c r="AY1" s="13"/>
    </row>
    <row r="2" spans="1:54" ht="20.100000000000001" customHeight="1" x14ac:dyDescent="0.3">
      <c r="A2" s="138">
        <f>Tävlingsinfo!B3</f>
        <v>43442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8"/>
      <c r="T2" s="138"/>
      <c r="U2" s="138"/>
      <c r="V2" s="138"/>
      <c r="W2" s="138"/>
      <c r="X2" s="138"/>
      <c r="Y2" s="138"/>
      <c r="Z2" s="138"/>
      <c r="AA2" s="138"/>
      <c r="AB2" s="138"/>
      <c r="AC2" s="138"/>
      <c r="AD2" s="138"/>
      <c r="AE2" s="138"/>
      <c r="AF2" s="138"/>
      <c r="AG2" s="138"/>
      <c r="AH2" s="138"/>
      <c r="AI2" s="138"/>
      <c r="AJ2" s="138"/>
      <c r="AK2" s="138"/>
      <c r="AL2" s="140" t="s">
        <v>26</v>
      </c>
      <c r="AM2" s="141"/>
      <c r="AN2" s="54"/>
      <c r="AO2" s="54"/>
      <c r="AP2" s="54"/>
      <c r="AQ2" s="54"/>
      <c r="AR2" s="54"/>
      <c r="AS2" s="54"/>
      <c r="AT2" s="54"/>
      <c r="AU2" s="54"/>
      <c r="AV2" s="54"/>
      <c r="AW2" s="54"/>
      <c r="AX2" s="15"/>
      <c r="AY2" s="13"/>
    </row>
    <row r="3" spans="1:54" ht="20.100000000000001" customHeight="1" x14ac:dyDescent="0.3">
      <c r="A3" s="136" t="str">
        <f>"Arrangör: "&amp;Tävlingsinfo!B4</f>
        <v>Arrangör: Eskilstuna Klätterklubb</v>
      </c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  <c r="Y3" s="136"/>
      <c r="Z3" s="136"/>
      <c r="AA3" s="136"/>
      <c r="AB3" s="136"/>
      <c r="AC3" s="136"/>
      <c r="AD3" s="136"/>
      <c r="AE3" s="136"/>
      <c r="AF3" s="136"/>
      <c r="AG3" s="136"/>
      <c r="AH3" s="136"/>
      <c r="AI3" s="136"/>
      <c r="AJ3" s="136"/>
      <c r="AK3" s="136"/>
      <c r="AL3" s="143">
        <f>Tävlingsinfo!B5</f>
        <v>3</v>
      </c>
      <c r="AM3" s="144"/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15"/>
      <c r="AY3" s="13"/>
      <c r="AZ3" s="13"/>
      <c r="BA3" s="13"/>
      <c r="BB3" s="13"/>
    </row>
    <row r="4" spans="1:54" ht="15" customHeight="1" thickBot="1" x14ac:dyDescent="0.35">
      <c r="A4" s="82"/>
      <c r="B4" s="82"/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2"/>
      <c r="Y4" s="82"/>
      <c r="Z4" s="82"/>
      <c r="AA4" s="82"/>
      <c r="AB4" s="82"/>
      <c r="AC4" s="82"/>
      <c r="AD4" s="82"/>
      <c r="AE4" s="82"/>
      <c r="AF4" s="82"/>
      <c r="AG4" s="82"/>
      <c r="AH4" s="82"/>
      <c r="AI4" s="82"/>
      <c r="AJ4" s="82"/>
      <c r="AK4" s="82"/>
      <c r="AL4" s="81"/>
      <c r="AM4" s="81"/>
      <c r="AN4" s="54"/>
      <c r="AO4" s="54"/>
      <c r="AP4" s="54"/>
      <c r="AQ4" s="54"/>
      <c r="AR4" s="54"/>
      <c r="AS4" s="54"/>
      <c r="AT4" s="54"/>
      <c r="AU4" s="54"/>
      <c r="AV4" s="54"/>
      <c r="AW4" s="54"/>
      <c r="AX4" s="15"/>
      <c r="AY4" s="13"/>
      <c r="AZ4" s="13"/>
      <c r="BA4" s="13"/>
      <c r="BB4" s="13"/>
    </row>
    <row r="5" spans="1:54" s="5" customFormat="1" ht="27.95" customHeight="1" thickBot="1" x14ac:dyDescent="0.4">
      <c r="A5" s="123" t="s">
        <v>36</v>
      </c>
      <c r="B5" s="124"/>
      <c r="C5" s="124"/>
      <c r="D5" s="124"/>
      <c r="E5" s="124"/>
      <c r="F5" s="124"/>
      <c r="G5" s="124"/>
      <c r="H5" s="124"/>
      <c r="I5" s="124"/>
      <c r="J5" s="124"/>
      <c r="K5" s="124"/>
      <c r="L5" s="124"/>
      <c r="M5" s="124"/>
      <c r="N5" s="124"/>
      <c r="O5" s="124"/>
      <c r="P5" s="124"/>
      <c r="Q5" s="124"/>
      <c r="R5" s="124"/>
      <c r="S5" s="124"/>
      <c r="T5" s="124"/>
      <c r="U5" s="124"/>
      <c r="V5" s="124"/>
      <c r="W5" s="124"/>
      <c r="X5" s="124"/>
      <c r="Y5" s="124"/>
      <c r="Z5" s="124"/>
      <c r="AA5" s="124"/>
      <c r="AB5" s="124"/>
      <c r="AC5" s="124"/>
      <c r="AD5" s="124"/>
      <c r="AE5" s="124"/>
      <c r="AF5" s="124"/>
      <c r="AG5" s="124"/>
      <c r="AH5" s="124"/>
      <c r="AI5" s="124"/>
      <c r="AJ5" s="124"/>
      <c r="AK5" s="125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15"/>
      <c r="AY5" s="12"/>
      <c r="AZ5" s="12"/>
      <c r="BA5" s="7"/>
      <c r="BB5" s="7"/>
    </row>
    <row r="6" spans="1:54" s="5" customFormat="1" ht="12.75" customHeight="1" thickBot="1" x14ac:dyDescent="0.4">
      <c r="A6" s="77"/>
      <c r="B6" s="77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  <c r="AD6" s="77"/>
      <c r="AE6" s="77"/>
      <c r="AF6" s="77"/>
      <c r="AG6" s="77"/>
      <c r="AH6" s="77"/>
      <c r="AI6" s="77"/>
      <c r="AJ6" s="77"/>
      <c r="AK6" s="77"/>
      <c r="AM6" s="54"/>
      <c r="AN6" s="54"/>
      <c r="AO6" s="54"/>
      <c r="AP6" s="54"/>
      <c r="AQ6" s="54"/>
      <c r="AR6" s="54"/>
      <c r="AS6" s="54"/>
      <c r="AT6" s="54"/>
      <c r="AU6" s="54"/>
      <c r="AV6" s="54"/>
      <c r="AW6" s="54"/>
      <c r="AX6" s="15"/>
      <c r="AY6" s="12"/>
      <c r="AZ6" s="12"/>
      <c r="BA6" s="7"/>
      <c r="BB6" s="7"/>
    </row>
    <row r="7" spans="1:54" customFormat="1" ht="27.95" customHeight="1" thickBot="1" x14ac:dyDescent="0.45">
      <c r="A7" s="126" t="s">
        <v>50</v>
      </c>
      <c r="B7" s="127"/>
      <c r="C7" s="127"/>
      <c r="D7" s="127"/>
      <c r="E7" s="127"/>
      <c r="F7" s="127"/>
      <c r="G7" s="127"/>
      <c r="H7" s="127"/>
      <c r="I7" s="127"/>
      <c r="J7" s="127"/>
      <c r="K7" s="127"/>
      <c r="L7" s="127"/>
      <c r="M7" s="127"/>
      <c r="N7" s="127"/>
      <c r="O7" s="127"/>
      <c r="P7" s="127"/>
      <c r="Q7" s="127"/>
      <c r="R7" s="127"/>
      <c r="S7" s="127"/>
      <c r="T7" s="127"/>
      <c r="U7" s="127"/>
      <c r="V7" s="127"/>
      <c r="W7" s="127"/>
      <c r="X7" s="127"/>
      <c r="Y7" s="127"/>
      <c r="Z7" s="127"/>
      <c r="AA7" s="127"/>
      <c r="AB7" s="127"/>
      <c r="AC7" s="127"/>
      <c r="AD7" s="127"/>
      <c r="AE7" s="127"/>
      <c r="AF7" s="127"/>
      <c r="AG7" s="127"/>
      <c r="AH7" s="127"/>
      <c r="AI7" s="127"/>
      <c r="AJ7" s="127"/>
      <c r="AK7" s="128"/>
      <c r="AM7" s="54"/>
      <c r="AN7" s="54"/>
      <c r="AO7" s="54"/>
      <c r="AP7" s="54"/>
      <c r="AQ7" s="54"/>
      <c r="AR7" s="54"/>
      <c r="AS7" s="54"/>
      <c r="AT7" s="54"/>
      <c r="AU7" s="54"/>
      <c r="AV7" s="54"/>
      <c r="AW7" s="54"/>
      <c r="AX7" s="15"/>
      <c r="AY7" s="12"/>
      <c r="AZ7" s="12"/>
      <c r="BA7" s="4"/>
      <c r="BB7" s="4"/>
    </row>
    <row r="8" spans="1:54" ht="39.950000000000003" customHeight="1" x14ac:dyDescent="0.3">
      <c r="A8" s="80"/>
      <c r="B8" s="129" t="str">
        <f>Tävlingsinfo!A8&amp;":    "&amp;Tävlingsinfo!B8&amp;"    Signatur:"</f>
        <v>Huvuddomare:    Charlotte Hederen    Signatur:</v>
      </c>
      <c r="C8" s="129"/>
      <c r="D8" s="129"/>
      <c r="E8" s="129"/>
      <c r="F8" s="129"/>
      <c r="G8" s="129"/>
      <c r="H8" s="129"/>
      <c r="I8" s="129"/>
      <c r="J8" s="129"/>
      <c r="K8" s="129"/>
      <c r="L8" s="129"/>
      <c r="M8" s="129"/>
      <c r="N8" s="129"/>
      <c r="O8" s="129"/>
      <c r="P8" s="129"/>
      <c r="Q8" s="129"/>
      <c r="R8" s="129"/>
      <c r="S8" s="129"/>
      <c r="T8" s="129"/>
      <c r="U8" s="129"/>
      <c r="V8" s="129"/>
      <c r="W8" s="129"/>
      <c r="X8" s="129"/>
      <c r="Y8" s="129"/>
      <c r="Z8" s="129"/>
      <c r="AA8" s="129"/>
      <c r="AB8" s="129"/>
      <c r="AC8" s="129"/>
      <c r="AD8" s="129"/>
      <c r="AE8" s="130">
        <f ca="1">NOW()</f>
        <v>43444.443144907411</v>
      </c>
      <c r="AF8" s="130"/>
      <c r="AG8" s="130"/>
      <c r="AH8" s="130"/>
      <c r="AI8" s="130"/>
      <c r="AJ8" s="130"/>
      <c r="AK8" s="130"/>
      <c r="AL8" s="57"/>
      <c r="AM8" s="54"/>
      <c r="AN8" s="54"/>
      <c r="AO8" s="54"/>
      <c r="AP8" s="54"/>
      <c r="AQ8" s="54"/>
      <c r="AR8" s="54"/>
      <c r="AS8" s="54"/>
      <c r="AT8" s="54"/>
      <c r="AU8" s="54"/>
      <c r="AV8" s="54"/>
      <c r="AW8" s="54"/>
      <c r="AX8" s="15"/>
      <c r="AY8" s="12"/>
      <c r="AZ8" s="12"/>
      <c r="BA8" s="13"/>
      <c r="BB8" s="13"/>
    </row>
    <row r="9" spans="1:54" ht="5.0999999999999996" customHeight="1" x14ac:dyDescent="0.3">
      <c r="A9" s="18"/>
      <c r="B9" s="18"/>
      <c r="C9" s="20"/>
      <c r="D9" s="21"/>
      <c r="E9" s="21"/>
      <c r="F9" s="39"/>
      <c r="G9" s="34"/>
      <c r="H9" s="35"/>
      <c r="I9" s="34"/>
      <c r="J9" s="21"/>
      <c r="K9" s="36"/>
      <c r="L9" s="43"/>
      <c r="M9" s="36"/>
      <c r="N9" s="37"/>
      <c r="O9" s="37"/>
      <c r="P9" s="38"/>
      <c r="Q9" s="38"/>
      <c r="R9" s="42"/>
      <c r="S9" s="37"/>
      <c r="T9" s="18"/>
      <c r="U9" s="18"/>
      <c r="V9" s="18"/>
      <c r="W9" s="18"/>
      <c r="X9" s="41"/>
      <c r="Y9" s="70"/>
      <c r="Z9" s="18"/>
      <c r="AA9" s="18"/>
      <c r="AB9" s="18"/>
      <c r="AC9" s="18"/>
      <c r="AD9" s="19"/>
      <c r="AE9" s="19"/>
      <c r="AF9" s="66"/>
      <c r="AG9" s="62"/>
      <c r="AH9" s="19"/>
      <c r="AI9" s="19"/>
      <c r="AJ9" s="19"/>
      <c r="AK9" s="19"/>
      <c r="AM9" s="54"/>
      <c r="AN9" s="54"/>
      <c r="AO9" s="54"/>
      <c r="AP9" s="54"/>
      <c r="AQ9" s="54"/>
      <c r="AR9" s="54"/>
      <c r="AS9" s="54"/>
      <c r="AT9" s="54"/>
      <c r="AU9" s="54"/>
      <c r="AV9" s="54"/>
      <c r="AW9" s="54"/>
      <c r="AX9" s="15"/>
      <c r="AY9" s="12"/>
      <c r="AZ9" s="12"/>
      <c r="BA9" s="13"/>
      <c r="BB9" s="13"/>
    </row>
    <row r="10" spans="1:54" s="3" customFormat="1" ht="27.95" customHeight="1" x14ac:dyDescent="0.2">
      <c r="A10" s="17" t="s">
        <v>2</v>
      </c>
      <c r="B10" s="17" t="s">
        <v>3</v>
      </c>
      <c r="C10" s="16" t="s">
        <v>0</v>
      </c>
      <c r="D10" s="16" t="s">
        <v>4</v>
      </c>
      <c r="E10" s="16" t="s">
        <v>6</v>
      </c>
      <c r="F10" s="131" t="s">
        <v>25</v>
      </c>
      <c r="G10" s="132"/>
      <c r="H10" s="22" t="s">
        <v>7</v>
      </c>
      <c r="I10" s="22" t="s">
        <v>8</v>
      </c>
      <c r="J10" s="23" t="s">
        <v>16</v>
      </c>
      <c r="K10" s="23" t="s">
        <v>29</v>
      </c>
      <c r="L10" s="133" t="s">
        <v>24</v>
      </c>
      <c r="M10" s="134"/>
      <c r="N10" s="22" t="s">
        <v>9</v>
      </c>
      <c r="O10" s="22" t="s">
        <v>8</v>
      </c>
      <c r="P10" s="23" t="s">
        <v>17</v>
      </c>
      <c r="Q10" s="23" t="s">
        <v>30</v>
      </c>
      <c r="R10" s="133" t="s">
        <v>23</v>
      </c>
      <c r="S10" s="134"/>
      <c r="T10" s="22" t="s">
        <v>10</v>
      </c>
      <c r="U10" s="22" t="s">
        <v>8</v>
      </c>
      <c r="V10" s="23" t="s">
        <v>18</v>
      </c>
      <c r="W10" s="23" t="s">
        <v>31</v>
      </c>
      <c r="X10" s="133" t="s">
        <v>34</v>
      </c>
      <c r="Y10" s="134"/>
      <c r="Z10" s="22" t="s">
        <v>35</v>
      </c>
      <c r="AA10" s="22" t="s">
        <v>8</v>
      </c>
      <c r="AB10" s="23" t="s">
        <v>32</v>
      </c>
      <c r="AC10" s="23" t="s">
        <v>33</v>
      </c>
      <c r="AD10" s="23" t="s">
        <v>19</v>
      </c>
      <c r="AE10" s="83" t="s">
        <v>22</v>
      </c>
      <c r="AF10" s="135" t="s">
        <v>1</v>
      </c>
      <c r="AG10" s="135"/>
      <c r="AH10" s="44" t="s">
        <v>20</v>
      </c>
      <c r="AI10" s="44" t="s">
        <v>8</v>
      </c>
      <c r="AJ10" s="83" t="s">
        <v>21</v>
      </c>
      <c r="AK10" s="83" t="s">
        <v>5</v>
      </c>
      <c r="AM10" s="54"/>
      <c r="AN10" s="54"/>
      <c r="AO10" s="54"/>
      <c r="AP10" s="54"/>
      <c r="AQ10" s="54"/>
      <c r="AR10" s="54"/>
      <c r="AS10" s="54"/>
      <c r="AT10" s="54"/>
      <c r="AU10" s="54"/>
      <c r="AV10" s="54"/>
      <c r="AW10" s="54"/>
      <c r="AX10" s="15"/>
      <c r="AY10" s="11"/>
      <c r="AZ10" s="11"/>
      <c r="BA10" s="14"/>
      <c r="BB10" s="14"/>
    </row>
    <row r="11" spans="1:54" ht="18" customHeight="1" x14ac:dyDescent="0.3">
      <c r="A11" s="55">
        <v>1</v>
      </c>
      <c r="B11" s="6"/>
      <c r="C11" s="72"/>
      <c r="D11" s="73"/>
      <c r="E11" s="75"/>
      <c r="F11" s="24"/>
      <c r="G11" s="30"/>
      <c r="H11" s="45" t="str">
        <f t="shared" ref="H11:H26" si="0">IF(F11="","",F11+I11)</f>
        <v/>
      </c>
      <c r="I11" s="45">
        <f t="shared" ref="I11:I26" si="1">(IF(G11="+",0.2,IF(G11="-",0,0.1)))</f>
        <v>0.1</v>
      </c>
      <c r="J11" s="25" t="e">
        <f t="shared" ref="J11:J26" si="2">RANK(H11,H:H)</f>
        <v>#VALUE!</v>
      </c>
      <c r="K11" s="26" t="e">
        <f t="shared" ref="K11:K26" si="3">((COUNTIF(J:J,J11))+1)/2+(J11-1)</f>
        <v>#VALUE!</v>
      </c>
      <c r="L11" s="27"/>
      <c r="M11" s="28"/>
      <c r="N11" s="45" t="str">
        <f t="shared" ref="N11:N26" si="4">IF(L11="","",L11+O11)</f>
        <v/>
      </c>
      <c r="O11" s="45">
        <f t="shared" ref="O11:O26" si="5">(IF(M11="+",0.2,IF(M11="-",0,0.1)))</f>
        <v>0.1</v>
      </c>
      <c r="P11" s="29" t="e">
        <f t="shared" ref="P11:P26" si="6">RANK(N11,N:N)</f>
        <v>#VALUE!</v>
      </c>
      <c r="Q11" s="26" t="e">
        <f t="shared" ref="Q11:Q26" si="7">((COUNTIF(P:P,P11))+1)/2+(P11-1)</f>
        <v>#VALUE!</v>
      </c>
      <c r="R11" s="27"/>
      <c r="S11" s="28"/>
      <c r="T11" s="45" t="str">
        <f t="shared" ref="T11:T26" si="8">IF(R11="","",R11+U11)</f>
        <v/>
      </c>
      <c r="U11" s="45">
        <f t="shared" ref="U11:U26" si="9">(IF(S11="+",0.2,IF(S11="-",0,0.1)))</f>
        <v>0.1</v>
      </c>
      <c r="V11" s="29" t="e">
        <f t="shared" ref="V11:V26" si="10">RANK(T11,T:T)</f>
        <v>#VALUE!</v>
      </c>
      <c r="W11" s="26" t="e">
        <f t="shared" ref="W11:W26" si="11">((COUNTIF(V:V,V11))+1)/2+(V11-1)</f>
        <v>#VALUE!</v>
      </c>
      <c r="X11" s="27"/>
      <c r="Y11" s="28"/>
      <c r="Z11" s="45" t="str">
        <f t="shared" ref="Z11:Z26" si="12">IF(X11="","",X11+AA11)</f>
        <v/>
      </c>
      <c r="AA11" s="45">
        <f t="shared" ref="AA11:AA26" si="13">(IF(Y11="+",0.2,IF(Y11="-",0,0.1)))</f>
        <v>0.1</v>
      </c>
      <c r="AB11" s="29" t="e">
        <f t="shared" ref="AB11:AB26" si="14">RANK(Z11,Z:Z)</f>
        <v>#VALUE!</v>
      </c>
      <c r="AC11" s="26" t="e">
        <f t="shared" ref="AC11:AC26" si="15">((COUNTIF(AB:AB,AB11))+1)/2+(AB11-1)</f>
        <v>#VALUE!</v>
      </c>
      <c r="AD11" s="31" t="e">
        <f t="shared" ref="AD11:AD26" si="16">IF($AL$3=2,SQRT(K11*Q11),IF($AL$3=3,SQRT(K11*Q11*W11),IF($AL$3=4,SQRT(K11*Q11*W11*AC11))))</f>
        <v>#VALUE!</v>
      </c>
      <c r="AE11" s="32" t="e">
        <f t="shared" ref="AE11:AE26" si="17">RANK(AD11,AD:AD,1)</f>
        <v>#VALUE!</v>
      </c>
      <c r="AF11" s="67"/>
      <c r="AG11" s="63"/>
      <c r="AH11" s="45" t="str">
        <f t="shared" ref="AH11:AH26" si="18">IF(AF11="","",AF11+AI11)</f>
        <v/>
      </c>
      <c r="AI11" s="45">
        <f t="shared" ref="AI11:AI26" si="19">(IF(AG11="+",0.2,IF(AG11="-",0,0.1)))</f>
        <v>0.1</v>
      </c>
      <c r="AJ11" s="60" t="e">
        <f t="shared" ref="AJ11:AJ26" si="20">RANK(AH11,AH:AH)</f>
        <v>#VALUE!</v>
      </c>
      <c r="AK11" s="60"/>
      <c r="AM11" s="54"/>
      <c r="AN11" s="54"/>
      <c r="AO11" s="54"/>
      <c r="AP11" s="54"/>
      <c r="AQ11" s="54"/>
      <c r="AR11" s="54"/>
      <c r="AS11" s="54"/>
      <c r="AT11" s="54"/>
      <c r="AU11" s="54"/>
      <c r="AV11" s="54"/>
      <c r="AW11" s="54"/>
      <c r="AX11" s="15"/>
      <c r="AY11" s="12"/>
      <c r="AZ11" s="12"/>
      <c r="BA11" s="13"/>
      <c r="BB11" s="13"/>
    </row>
    <row r="12" spans="1:54" ht="18" customHeight="1" x14ac:dyDescent="0.3">
      <c r="A12" s="55">
        <v>2</v>
      </c>
      <c r="B12" s="6"/>
      <c r="C12" s="72"/>
      <c r="D12" s="73"/>
      <c r="E12" s="75"/>
      <c r="F12" s="24"/>
      <c r="G12" s="30"/>
      <c r="H12" s="45" t="str">
        <f t="shared" si="0"/>
        <v/>
      </c>
      <c r="I12" s="45">
        <f t="shared" si="1"/>
        <v>0.1</v>
      </c>
      <c r="J12" s="25" t="e">
        <f t="shared" si="2"/>
        <v>#VALUE!</v>
      </c>
      <c r="K12" s="26" t="e">
        <f t="shared" si="3"/>
        <v>#VALUE!</v>
      </c>
      <c r="L12" s="27"/>
      <c r="M12" s="28"/>
      <c r="N12" s="45" t="str">
        <f t="shared" si="4"/>
        <v/>
      </c>
      <c r="O12" s="45">
        <f t="shared" si="5"/>
        <v>0.1</v>
      </c>
      <c r="P12" s="29" t="e">
        <f t="shared" si="6"/>
        <v>#VALUE!</v>
      </c>
      <c r="Q12" s="26" t="e">
        <f t="shared" si="7"/>
        <v>#VALUE!</v>
      </c>
      <c r="R12" s="27"/>
      <c r="S12" s="28"/>
      <c r="T12" s="45" t="str">
        <f t="shared" si="8"/>
        <v/>
      </c>
      <c r="U12" s="45">
        <f t="shared" si="9"/>
        <v>0.1</v>
      </c>
      <c r="V12" s="29" t="e">
        <f t="shared" si="10"/>
        <v>#VALUE!</v>
      </c>
      <c r="W12" s="26" t="e">
        <f t="shared" si="11"/>
        <v>#VALUE!</v>
      </c>
      <c r="X12" s="27"/>
      <c r="Y12" s="28"/>
      <c r="Z12" s="45" t="str">
        <f t="shared" si="12"/>
        <v/>
      </c>
      <c r="AA12" s="45">
        <f t="shared" si="13"/>
        <v>0.1</v>
      </c>
      <c r="AB12" s="29" t="e">
        <f t="shared" si="14"/>
        <v>#VALUE!</v>
      </c>
      <c r="AC12" s="26" t="e">
        <f t="shared" si="15"/>
        <v>#VALUE!</v>
      </c>
      <c r="AD12" s="31" t="e">
        <f t="shared" si="16"/>
        <v>#VALUE!</v>
      </c>
      <c r="AE12" s="32" t="e">
        <f t="shared" si="17"/>
        <v>#VALUE!</v>
      </c>
      <c r="AF12" s="67"/>
      <c r="AG12" s="63"/>
      <c r="AH12" s="45" t="str">
        <f t="shared" si="18"/>
        <v/>
      </c>
      <c r="AI12" s="45">
        <f t="shared" si="19"/>
        <v>0.1</v>
      </c>
      <c r="AJ12" s="60" t="e">
        <f t="shared" si="20"/>
        <v>#VALUE!</v>
      </c>
      <c r="AK12" s="60"/>
      <c r="AM12" s="54"/>
      <c r="AN12" s="54"/>
      <c r="AO12" s="54"/>
      <c r="AP12" s="54"/>
      <c r="AQ12" s="54"/>
      <c r="AR12" s="54"/>
      <c r="AS12" s="54"/>
      <c r="AT12" s="54"/>
      <c r="AU12" s="54"/>
      <c r="AV12" s="54"/>
      <c r="AW12" s="54"/>
      <c r="AX12" s="15"/>
      <c r="AY12" s="12"/>
      <c r="AZ12" s="12"/>
      <c r="BA12" s="13"/>
      <c r="BB12" s="13"/>
    </row>
    <row r="13" spans="1:54" ht="18" customHeight="1" x14ac:dyDescent="0.3">
      <c r="A13" s="55">
        <v>3</v>
      </c>
      <c r="B13" s="6"/>
      <c r="C13" s="72"/>
      <c r="D13" s="73"/>
      <c r="E13" s="74"/>
      <c r="F13" s="24"/>
      <c r="G13" s="30"/>
      <c r="H13" s="45" t="str">
        <f t="shared" si="0"/>
        <v/>
      </c>
      <c r="I13" s="45">
        <f t="shared" si="1"/>
        <v>0.1</v>
      </c>
      <c r="J13" s="25" t="e">
        <f t="shared" si="2"/>
        <v>#VALUE!</v>
      </c>
      <c r="K13" s="26" t="e">
        <f t="shared" si="3"/>
        <v>#VALUE!</v>
      </c>
      <c r="L13" s="27"/>
      <c r="M13" s="28"/>
      <c r="N13" s="45" t="str">
        <f t="shared" si="4"/>
        <v/>
      </c>
      <c r="O13" s="45">
        <f t="shared" si="5"/>
        <v>0.1</v>
      </c>
      <c r="P13" s="29" t="e">
        <f t="shared" si="6"/>
        <v>#VALUE!</v>
      </c>
      <c r="Q13" s="26" t="e">
        <f t="shared" si="7"/>
        <v>#VALUE!</v>
      </c>
      <c r="R13" s="27"/>
      <c r="S13" s="28"/>
      <c r="T13" s="45" t="str">
        <f t="shared" si="8"/>
        <v/>
      </c>
      <c r="U13" s="45">
        <f t="shared" si="9"/>
        <v>0.1</v>
      </c>
      <c r="V13" s="29" t="e">
        <f t="shared" si="10"/>
        <v>#VALUE!</v>
      </c>
      <c r="W13" s="26" t="e">
        <f t="shared" si="11"/>
        <v>#VALUE!</v>
      </c>
      <c r="X13" s="27"/>
      <c r="Y13" s="28"/>
      <c r="Z13" s="45" t="str">
        <f t="shared" si="12"/>
        <v/>
      </c>
      <c r="AA13" s="45">
        <f t="shared" si="13"/>
        <v>0.1</v>
      </c>
      <c r="AB13" s="29" t="e">
        <f t="shared" si="14"/>
        <v>#VALUE!</v>
      </c>
      <c r="AC13" s="26" t="e">
        <f t="shared" si="15"/>
        <v>#VALUE!</v>
      </c>
      <c r="AD13" s="31" t="e">
        <f t="shared" si="16"/>
        <v>#VALUE!</v>
      </c>
      <c r="AE13" s="32" t="e">
        <f t="shared" si="17"/>
        <v>#VALUE!</v>
      </c>
      <c r="AF13" s="67"/>
      <c r="AG13" s="63"/>
      <c r="AH13" s="45" t="str">
        <f t="shared" si="18"/>
        <v/>
      </c>
      <c r="AI13" s="45">
        <f t="shared" si="19"/>
        <v>0.1</v>
      </c>
      <c r="AJ13" s="60" t="e">
        <f t="shared" si="20"/>
        <v>#VALUE!</v>
      </c>
      <c r="AK13" s="60"/>
      <c r="AN13" s="54"/>
      <c r="AO13" s="54"/>
      <c r="AP13" s="54"/>
      <c r="AQ13" s="54"/>
      <c r="AR13" s="54"/>
      <c r="AS13" s="54"/>
      <c r="AT13" s="54"/>
      <c r="AU13" s="54"/>
      <c r="AV13" s="54"/>
      <c r="AW13" s="54"/>
      <c r="AX13" s="15"/>
      <c r="AY13" s="12"/>
      <c r="AZ13" s="12"/>
      <c r="BA13" s="13"/>
      <c r="BB13" s="13"/>
    </row>
    <row r="14" spans="1:54" ht="18" customHeight="1" x14ac:dyDescent="0.3">
      <c r="A14" s="55">
        <v>4</v>
      </c>
      <c r="B14" s="6"/>
      <c r="C14" s="72"/>
      <c r="D14" s="73"/>
      <c r="E14" s="74"/>
      <c r="F14" s="24"/>
      <c r="G14" s="30"/>
      <c r="H14" s="45" t="str">
        <f t="shared" si="0"/>
        <v/>
      </c>
      <c r="I14" s="45">
        <f t="shared" si="1"/>
        <v>0.1</v>
      </c>
      <c r="J14" s="25" t="e">
        <f t="shared" si="2"/>
        <v>#VALUE!</v>
      </c>
      <c r="K14" s="26" t="e">
        <f t="shared" si="3"/>
        <v>#VALUE!</v>
      </c>
      <c r="L14" s="27"/>
      <c r="M14" s="28"/>
      <c r="N14" s="45" t="str">
        <f t="shared" si="4"/>
        <v/>
      </c>
      <c r="O14" s="45">
        <f t="shared" si="5"/>
        <v>0.1</v>
      </c>
      <c r="P14" s="29" t="e">
        <f t="shared" si="6"/>
        <v>#VALUE!</v>
      </c>
      <c r="Q14" s="26" t="e">
        <f t="shared" si="7"/>
        <v>#VALUE!</v>
      </c>
      <c r="R14" s="27"/>
      <c r="S14" s="28"/>
      <c r="T14" s="45" t="str">
        <f t="shared" si="8"/>
        <v/>
      </c>
      <c r="U14" s="45">
        <f t="shared" si="9"/>
        <v>0.1</v>
      </c>
      <c r="V14" s="29" t="e">
        <f t="shared" si="10"/>
        <v>#VALUE!</v>
      </c>
      <c r="W14" s="26" t="e">
        <f t="shared" si="11"/>
        <v>#VALUE!</v>
      </c>
      <c r="X14" s="27"/>
      <c r="Y14" s="28"/>
      <c r="Z14" s="45" t="str">
        <f t="shared" si="12"/>
        <v/>
      </c>
      <c r="AA14" s="45">
        <f t="shared" si="13"/>
        <v>0.1</v>
      </c>
      <c r="AB14" s="29" t="e">
        <f t="shared" si="14"/>
        <v>#VALUE!</v>
      </c>
      <c r="AC14" s="26" t="e">
        <f t="shared" si="15"/>
        <v>#VALUE!</v>
      </c>
      <c r="AD14" s="31" t="e">
        <f t="shared" si="16"/>
        <v>#VALUE!</v>
      </c>
      <c r="AE14" s="32" t="e">
        <f t="shared" si="17"/>
        <v>#VALUE!</v>
      </c>
      <c r="AF14" s="67"/>
      <c r="AG14" s="63"/>
      <c r="AH14" s="45" t="str">
        <f t="shared" si="18"/>
        <v/>
      </c>
      <c r="AI14" s="45">
        <f t="shared" si="19"/>
        <v>0.1</v>
      </c>
      <c r="AJ14" s="60" t="e">
        <f t="shared" si="20"/>
        <v>#VALUE!</v>
      </c>
      <c r="AK14" s="60"/>
      <c r="AN14" s="54"/>
      <c r="AO14" s="54"/>
      <c r="AP14" s="54"/>
      <c r="AQ14" s="54"/>
      <c r="AR14" s="54"/>
      <c r="AS14" s="54"/>
      <c r="AT14" s="54"/>
      <c r="AU14" s="54"/>
      <c r="AV14" s="54"/>
      <c r="AW14" s="54"/>
      <c r="AX14" s="15"/>
      <c r="AY14" s="12"/>
      <c r="AZ14" s="12"/>
      <c r="BA14" s="13"/>
      <c r="BB14" s="13"/>
    </row>
    <row r="15" spans="1:54" ht="18" customHeight="1" x14ac:dyDescent="0.3">
      <c r="A15" s="55">
        <v>5</v>
      </c>
      <c r="B15" s="6"/>
      <c r="C15" s="72"/>
      <c r="D15" s="73"/>
      <c r="E15" s="74"/>
      <c r="F15" s="24"/>
      <c r="G15" s="30"/>
      <c r="H15" s="45" t="str">
        <f t="shared" si="0"/>
        <v/>
      </c>
      <c r="I15" s="45">
        <f t="shared" si="1"/>
        <v>0.1</v>
      </c>
      <c r="J15" s="25" t="e">
        <f t="shared" si="2"/>
        <v>#VALUE!</v>
      </c>
      <c r="K15" s="26" t="e">
        <f t="shared" si="3"/>
        <v>#VALUE!</v>
      </c>
      <c r="L15" s="27"/>
      <c r="M15" s="28"/>
      <c r="N15" s="45" t="str">
        <f t="shared" si="4"/>
        <v/>
      </c>
      <c r="O15" s="45">
        <f t="shared" si="5"/>
        <v>0.1</v>
      </c>
      <c r="P15" s="29" t="e">
        <f t="shared" si="6"/>
        <v>#VALUE!</v>
      </c>
      <c r="Q15" s="26" t="e">
        <f t="shared" si="7"/>
        <v>#VALUE!</v>
      </c>
      <c r="R15" s="27"/>
      <c r="S15" s="28"/>
      <c r="T15" s="45" t="str">
        <f t="shared" si="8"/>
        <v/>
      </c>
      <c r="U15" s="45">
        <f t="shared" si="9"/>
        <v>0.1</v>
      </c>
      <c r="V15" s="29" t="e">
        <f t="shared" si="10"/>
        <v>#VALUE!</v>
      </c>
      <c r="W15" s="26" t="e">
        <f t="shared" si="11"/>
        <v>#VALUE!</v>
      </c>
      <c r="X15" s="27"/>
      <c r="Y15" s="28"/>
      <c r="Z15" s="45" t="str">
        <f t="shared" si="12"/>
        <v/>
      </c>
      <c r="AA15" s="45">
        <f t="shared" si="13"/>
        <v>0.1</v>
      </c>
      <c r="AB15" s="29" t="e">
        <f t="shared" si="14"/>
        <v>#VALUE!</v>
      </c>
      <c r="AC15" s="26" t="e">
        <f t="shared" si="15"/>
        <v>#VALUE!</v>
      </c>
      <c r="AD15" s="31" t="e">
        <f t="shared" si="16"/>
        <v>#VALUE!</v>
      </c>
      <c r="AE15" s="32" t="e">
        <f t="shared" si="17"/>
        <v>#VALUE!</v>
      </c>
      <c r="AF15" s="67"/>
      <c r="AG15" s="63"/>
      <c r="AH15" s="45" t="str">
        <f t="shared" si="18"/>
        <v/>
      </c>
      <c r="AI15" s="45">
        <f t="shared" si="19"/>
        <v>0.1</v>
      </c>
      <c r="AJ15" s="60" t="e">
        <f t="shared" si="20"/>
        <v>#VALUE!</v>
      </c>
      <c r="AK15" s="60"/>
      <c r="AM15" s="54"/>
      <c r="AN15" s="54"/>
      <c r="AO15" s="54"/>
      <c r="AP15" s="54"/>
      <c r="AQ15" s="54"/>
      <c r="AR15" s="54"/>
      <c r="AS15" s="54"/>
      <c r="AT15" s="54"/>
      <c r="AU15" s="54"/>
      <c r="AV15" s="54"/>
      <c r="AW15" s="54"/>
      <c r="AX15" s="15"/>
      <c r="AY15" s="12"/>
      <c r="AZ15" s="12"/>
      <c r="BA15" s="13"/>
      <c r="BB15" s="13"/>
    </row>
    <row r="16" spans="1:54" ht="18" customHeight="1" x14ac:dyDescent="0.3">
      <c r="A16" s="55">
        <v>6</v>
      </c>
      <c r="B16" s="6"/>
      <c r="C16" s="72"/>
      <c r="D16" s="73"/>
      <c r="E16" s="75"/>
      <c r="F16" s="24"/>
      <c r="G16" s="30"/>
      <c r="H16" s="45" t="str">
        <f t="shared" si="0"/>
        <v/>
      </c>
      <c r="I16" s="45">
        <f t="shared" si="1"/>
        <v>0.1</v>
      </c>
      <c r="J16" s="25" t="e">
        <f t="shared" si="2"/>
        <v>#VALUE!</v>
      </c>
      <c r="K16" s="26" t="e">
        <f t="shared" si="3"/>
        <v>#VALUE!</v>
      </c>
      <c r="L16" s="27"/>
      <c r="M16" s="28"/>
      <c r="N16" s="45" t="str">
        <f t="shared" si="4"/>
        <v/>
      </c>
      <c r="O16" s="45">
        <f t="shared" si="5"/>
        <v>0.1</v>
      </c>
      <c r="P16" s="29" t="e">
        <f t="shared" si="6"/>
        <v>#VALUE!</v>
      </c>
      <c r="Q16" s="26" t="e">
        <f t="shared" si="7"/>
        <v>#VALUE!</v>
      </c>
      <c r="R16" s="27"/>
      <c r="S16" s="28"/>
      <c r="T16" s="45" t="str">
        <f t="shared" si="8"/>
        <v/>
      </c>
      <c r="U16" s="45">
        <f t="shared" si="9"/>
        <v>0.1</v>
      </c>
      <c r="V16" s="29" t="e">
        <f t="shared" si="10"/>
        <v>#VALUE!</v>
      </c>
      <c r="W16" s="26" t="e">
        <f t="shared" si="11"/>
        <v>#VALUE!</v>
      </c>
      <c r="X16" s="27"/>
      <c r="Y16" s="28"/>
      <c r="Z16" s="45" t="str">
        <f t="shared" si="12"/>
        <v/>
      </c>
      <c r="AA16" s="45">
        <f t="shared" si="13"/>
        <v>0.1</v>
      </c>
      <c r="AB16" s="29" t="e">
        <f t="shared" si="14"/>
        <v>#VALUE!</v>
      </c>
      <c r="AC16" s="26" t="e">
        <f t="shared" si="15"/>
        <v>#VALUE!</v>
      </c>
      <c r="AD16" s="31" t="e">
        <f t="shared" si="16"/>
        <v>#VALUE!</v>
      </c>
      <c r="AE16" s="32" t="e">
        <f t="shared" si="17"/>
        <v>#VALUE!</v>
      </c>
      <c r="AF16" s="67"/>
      <c r="AG16" s="63"/>
      <c r="AH16" s="45" t="str">
        <f t="shared" si="18"/>
        <v/>
      </c>
      <c r="AI16" s="45">
        <f t="shared" si="19"/>
        <v>0.1</v>
      </c>
      <c r="AJ16" s="60" t="e">
        <f t="shared" si="20"/>
        <v>#VALUE!</v>
      </c>
      <c r="AK16" s="60"/>
      <c r="AM16" s="54"/>
      <c r="AN16" s="54"/>
      <c r="AO16" s="54"/>
      <c r="AP16" s="54"/>
      <c r="AQ16" s="54"/>
      <c r="AR16" s="54"/>
      <c r="AS16" s="54"/>
      <c r="AT16" s="54"/>
      <c r="AU16" s="54"/>
      <c r="AV16" s="54"/>
      <c r="AW16" s="59"/>
      <c r="AX16" s="13"/>
      <c r="AY16" s="13"/>
    </row>
    <row r="17" spans="1:51" ht="18" customHeight="1" x14ac:dyDescent="0.3">
      <c r="A17" s="55">
        <v>7</v>
      </c>
      <c r="B17" s="6"/>
      <c r="C17" s="72"/>
      <c r="D17" s="73"/>
      <c r="E17" s="74"/>
      <c r="F17" s="24"/>
      <c r="G17" s="30"/>
      <c r="H17" s="45" t="str">
        <f t="shared" si="0"/>
        <v/>
      </c>
      <c r="I17" s="45">
        <f t="shared" si="1"/>
        <v>0.1</v>
      </c>
      <c r="J17" s="25" t="e">
        <f t="shared" si="2"/>
        <v>#VALUE!</v>
      </c>
      <c r="K17" s="26" t="e">
        <f t="shared" si="3"/>
        <v>#VALUE!</v>
      </c>
      <c r="L17" s="27"/>
      <c r="M17" s="28"/>
      <c r="N17" s="45" t="str">
        <f t="shared" si="4"/>
        <v/>
      </c>
      <c r="O17" s="45">
        <f t="shared" si="5"/>
        <v>0.1</v>
      </c>
      <c r="P17" s="29" t="e">
        <f t="shared" si="6"/>
        <v>#VALUE!</v>
      </c>
      <c r="Q17" s="26" t="e">
        <f t="shared" si="7"/>
        <v>#VALUE!</v>
      </c>
      <c r="R17" s="27"/>
      <c r="S17" s="28"/>
      <c r="T17" s="45" t="str">
        <f t="shared" si="8"/>
        <v/>
      </c>
      <c r="U17" s="45">
        <f t="shared" si="9"/>
        <v>0.1</v>
      </c>
      <c r="V17" s="29" t="e">
        <f t="shared" si="10"/>
        <v>#VALUE!</v>
      </c>
      <c r="W17" s="26" t="e">
        <f t="shared" si="11"/>
        <v>#VALUE!</v>
      </c>
      <c r="X17" s="27"/>
      <c r="Y17" s="28"/>
      <c r="Z17" s="45" t="str">
        <f t="shared" si="12"/>
        <v/>
      </c>
      <c r="AA17" s="45">
        <f t="shared" si="13"/>
        <v>0.1</v>
      </c>
      <c r="AB17" s="29" t="e">
        <f t="shared" si="14"/>
        <v>#VALUE!</v>
      </c>
      <c r="AC17" s="26" t="e">
        <f t="shared" si="15"/>
        <v>#VALUE!</v>
      </c>
      <c r="AD17" s="31" t="e">
        <f t="shared" si="16"/>
        <v>#VALUE!</v>
      </c>
      <c r="AE17" s="32" t="e">
        <f t="shared" si="17"/>
        <v>#VALUE!</v>
      </c>
      <c r="AF17" s="67"/>
      <c r="AG17" s="63"/>
      <c r="AH17" s="45" t="str">
        <f t="shared" si="18"/>
        <v/>
      </c>
      <c r="AI17" s="45">
        <f t="shared" si="19"/>
        <v>0.1</v>
      </c>
      <c r="AJ17" s="60" t="e">
        <f t="shared" si="20"/>
        <v>#VALUE!</v>
      </c>
      <c r="AK17" s="60"/>
      <c r="AM17" s="54"/>
      <c r="AN17" s="54"/>
      <c r="AO17" s="54"/>
      <c r="AP17" s="54"/>
      <c r="AQ17" s="54"/>
      <c r="AR17" s="54"/>
      <c r="AS17" s="54"/>
      <c r="AT17" s="54"/>
      <c r="AU17" s="54"/>
      <c r="AV17" s="54"/>
      <c r="AW17" s="59"/>
      <c r="AX17" s="13"/>
      <c r="AY17" s="13"/>
    </row>
    <row r="18" spans="1:51" ht="18" customHeight="1" x14ac:dyDescent="0.3">
      <c r="A18" s="55">
        <v>8</v>
      </c>
      <c r="B18" s="6"/>
      <c r="C18" s="72"/>
      <c r="D18" s="73"/>
      <c r="E18" s="75"/>
      <c r="F18" s="24"/>
      <c r="G18" s="30"/>
      <c r="H18" s="45" t="str">
        <f t="shared" si="0"/>
        <v/>
      </c>
      <c r="I18" s="45">
        <f t="shared" si="1"/>
        <v>0.1</v>
      </c>
      <c r="J18" s="25" t="e">
        <f t="shared" si="2"/>
        <v>#VALUE!</v>
      </c>
      <c r="K18" s="26" t="e">
        <f t="shared" si="3"/>
        <v>#VALUE!</v>
      </c>
      <c r="L18" s="27"/>
      <c r="M18" s="28"/>
      <c r="N18" s="45" t="str">
        <f t="shared" si="4"/>
        <v/>
      </c>
      <c r="O18" s="45">
        <f t="shared" si="5"/>
        <v>0.1</v>
      </c>
      <c r="P18" s="29" t="e">
        <f t="shared" si="6"/>
        <v>#VALUE!</v>
      </c>
      <c r="Q18" s="26" t="e">
        <f t="shared" si="7"/>
        <v>#VALUE!</v>
      </c>
      <c r="R18" s="27"/>
      <c r="S18" s="28"/>
      <c r="T18" s="45" t="str">
        <f t="shared" si="8"/>
        <v/>
      </c>
      <c r="U18" s="45">
        <f t="shared" si="9"/>
        <v>0.1</v>
      </c>
      <c r="V18" s="29" t="e">
        <f t="shared" si="10"/>
        <v>#VALUE!</v>
      </c>
      <c r="W18" s="26" t="e">
        <f t="shared" si="11"/>
        <v>#VALUE!</v>
      </c>
      <c r="X18" s="27"/>
      <c r="Y18" s="28"/>
      <c r="Z18" s="45" t="str">
        <f t="shared" si="12"/>
        <v/>
      </c>
      <c r="AA18" s="45">
        <f t="shared" si="13"/>
        <v>0.1</v>
      </c>
      <c r="AB18" s="29" t="e">
        <f t="shared" si="14"/>
        <v>#VALUE!</v>
      </c>
      <c r="AC18" s="26" t="e">
        <f t="shared" si="15"/>
        <v>#VALUE!</v>
      </c>
      <c r="AD18" s="31" t="e">
        <f t="shared" si="16"/>
        <v>#VALUE!</v>
      </c>
      <c r="AE18" s="32" t="e">
        <f t="shared" si="17"/>
        <v>#VALUE!</v>
      </c>
      <c r="AF18" s="67"/>
      <c r="AG18" s="63"/>
      <c r="AH18" s="45" t="str">
        <f t="shared" si="18"/>
        <v/>
      </c>
      <c r="AI18" s="45">
        <f t="shared" si="19"/>
        <v>0.1</v>
      </c>
      <c r="AJ18" s="60" t="e">
        <f t="shared" si="20"/>
        <v>#VALUE!</v>
      </c>
      <c r="AK18" s="60"/>
      <c r="AM18" s="54"/>
      <c r="AN18" s="54"/>
      <c r="AO18" s="54"/>
      <c r="AP18" s="54"/>
      <c r="AQ18" s="54"/>
      <c r="AR18" s="54"/>
      <c r="AS18" s="54"/>
      <c r="AT18" s="54"/>
      <c r="AU18" s="54"/>
      <c r="AV18" s="54"/>
      <c r="AW18" s="59"/>
      <c r="AX18" s="13"/>
      <c r="AY18" s="13"/>
    </row>
    <row r="19" spans="1:51" ht="18" customHeight="1" x14ac:dyDescent="0.3">
      <c r="A19" s="55">
        <v>9</v>
      </c>
      <c r="B19" s="6"/>
      <c r="C19" s="72"/>
      <c r="D19" s="73"/>
      <c r="E19" s="75"/>
      <c r="F19" s="24"/>
      <c r="G19" s="30"/>
      <c r="H19" s="45" t="str">
        <f t="shared" si="0"/>
        <v/>
      </c>
      <c r="I19" s="45">
        <f t="shared" si="1"/>
        <v>0.1</v>
      </c>
      <c r="J19" s="25" t="e">
        <f t="shared" si="2"/>
        <v>#VALUE!</v>
      </c>
      <c r="K19" s="26" t="e">
        <f t="shared" si="3"/>
        <v>#VALUE!</v>
      </c>
      <c r="L19" s="27"/>
      <c r="M19" s="28"/>
      <c r="N19" s="45" t="str">
        <f t="shared" si="4"/>
        <v/>
      </c>
      <c r="O19" s="45">
        <f t="shared" si="5"/>
        <v>0.1</v>
      </c>
      <c r="P19" s="29" t="e">
        <f t="shared" si="6"/>
        <v>#VALUE!</v>
      </c>
      <c r="Q19" s="26" t="e">
        <f t="shared" si="7"/>
        <v>#VALUE!</v>
      </c>
      <c r="R19" s="27"/>
      <c r="S19" s="28"/>
      <c r="T19" s="45" t="str">
        <f t="shared" si="8"/>
        <v/>
      </c>
      <c r="U19" s="45">
        <f t="shared" si="9"/>
        <v>0.1</v>
      </c>
      <c r="V19" s="29" t="e">
        <f t="shared" si="10"/>
        <v>#VALUE!</v>
      </c>
      <c r="W19" s="26" t="e">
        <f t="shared" si="11"/>
        <v>#VALUE!</v>
      </c>
      <c r="X19" s="27"/>
      <c r="Y19" s="28"/>
      <c r="Z19" s="45" t="str">
        <f t="shared" si="12"/>
        <v/>
      </c>
      <c r="AA19" s="45">
        <f t="shared" si="13"/>
        <v>0.1</v>
      </c>
      <c r="AB19" s="29" t="e">
        <f t="shared" si="14"/>
        <v>#VALUE!</v>
      </c>
      <c r="AC19" s="26" t="e">
        <f t="shared" si="15"/>
        <v>#VALUE!</v>
      </c>
      <c r="AD19" s="31" t="e">
        <f t="shared" si="16"/>
        <v>#VALUE!</v>
      </c>
      <c r="AE19" s="32" t="e">
        <f t="shared" si="17"/>
        <v>#VALUE!</v>
      </c>
      <c r="AF19" s="67"/>
      <c r="AG19" s="63"/>
      <c r="AH19" s="45" t="str">
        <f t="shared" si="18"/>
        <v/>
      </c>
      <c r="AI19" s="45">
        <f t="shared" si="19"/>
        <v>0.1</v>
      </c>
      <c r="AJ19" s="60" t="e">
        <f t="shared" si="20"/>
        <v>#VALUE!</v>
      </c>
      <c r="AK19" s="60"/>
      <c r="AM19" s="54"/>
      <c r="AN19" s="54"/>
      <c r="AO19" s="54"/>
      <c r="AP19" s="54"/>
      <c r="AQ19" s="54"/>
      <c r="AR19" s="54"/>
      <c r="AS19" s="54"/>
      <c r="AT19" s="54"/>
      <c r="AU19" s="54"/>
      <c r="AV19" s="54"/>
      <c r="AW19" s="59"/>
      <c r="AX19" s="13"/>
      <c r="AY19" s="13"/>
    </row>
    <row r="20" spans="1:51" ht="18" customHeight="1" thickBot="1" x14ac:dyDescent="0.35">
      <c r="A20" s="92">
        <v>10</v>
      </c>
      <c r="B20" s="93"/>
      <c r="C20" s="94"/>
      <c r="D20" s="95"/>
      <c r="E20" s="96"/>
      <c r="F20" s="97"/>
      <c r="G20" s="98"/>
      <c r="H20" s="99" t="str">
        <f t="shared" si="0"/>
        <v/>
      </c>
      <c r="I20" s="99">
        <f t="shared" si="1"/>
        <v>0.1</v>
      </c>
      <c r="J20" s="100" t="e">
        <f t="shared" si="2"/>
        <v>#VALUE!</v>
      </c>
      <c r="K20" s="101" t="e">
        <f t="shared" si="3"/>
        <v>#VALUE!</v>
      </c>
      <c r="L20" s="102"/>
      <c r="M20" s="103"/>
      <c r="N20" s="99" t="str">
        <f t="shared" si="4"/>
        <v/>
      </c>
      <c r="O20" s="99">
        <f t="shared" si="5"/>
        <v>0.1</v>
      </c>
      <c r="P20" s="104" t="e">
        <f t="shared" si="6"/>
        <v>#VALUE!</v>
      </c>
      <c r="Q20" s="101" t="e">
        <f t="shared" si="7"/>
        <v>#VALUE!</v>
      </c>
      <c r="R20" s="102"/>
      <c r="S20" s="103"/>
      <c r="T20" s="99" t="str">
        <f t="shared" si="8"/>
        <v/>
      </c>
      <c r="U20" s="99">
        <f t="shared" si="9"/>
        <v>0.1</v>
      </c>
      <c r="V20" s="104" t="e">
        <f t="shared" si="10"/>
        <v>#VALUE!</v>
      </c>
      <c r="W20" s="101" t="e">
        <f t="shared" si="11"/>
        <v>#VALUE!</v>
      </c>
      <c r="X20" s="102"/>
      <c r="Y20" s="103"/>
      <c r="Z20" s="99" t="str">
        <f t="shared" si="12"/>
        <v/>
      </c>
      <c r="AA20" s="99">
        <f t="shared" si="13"/>
        <v>0.1</v>
      </c>
      <c r="AB20" s="104" t="e">
        <f t="shared" si="14"/>
        <v>#VALUE!</v>
      </c>
      <c r="AC20" s="101" t="e">
        <f t="shared" si="15"/>
        <v>#VALUE!</v>
      </c>
      <c r="AD20" s="105" t="e">
        <f t="shared" si="16"/>
        <v>#VALUE!</v>
      </c>
      <c r="AE20" s="106" t="e">
        <f t="shared" si="17"/>
        <v>#VALUE!</v>
      </c>
      <c r="AF20" s="107"/>
      <c r="AG20" s="108"/>
      <c r="AH20" s="99" t="str">
        <f t="shared" si="18"/>
        <v/>
      </c>
      <c r="AI20" s="99">
        <f t="shared" si="19"/>
        <v>0.1</v>
      </c>
      <c r="AJ20" s="60" t="e">
        <f t="shared" si="20"/>
        <v>#VALUE!</v>
      </c>
      <c r="AK20" s="109"/>
      <c r="AM20" s="54"/>
      <c r="AN20" s="54"/>
      <c r="AO20" s="54"/>
      <c r="AP20" s="54"/>
      <c r="AQ20" s="54"/>
      <c r="AR20" s="54"/>
      <c r="AS20" s="54"/>
      <c r="AT20" s="54"/>
      <c r="AU20" s="54"/>
      <c r="AV20" s="54"/>
      <c r="AW20" s="59"/>
      <c r="AX20" s="13"/>
      <c r="AY20" s="13"/>
    </row>
    <row r="21" spans="1:51" ht="18" customHeight="1" x14ac:dyDescent="0.3">
      <c r="A21" s="56">
        <v>11</v>
      </c>
      <c r="B21" s="86"/>
      <c r="C21" s="87"/>
      <c r="D21" s="88"/>
      <c r="E21" s="89"/>
      <c r="F21" s="90"/>
      <c r="G21" s="91"/>
      <c r="H21" s="46" t="str">
        <f t="shared" si="0"/>
        <v/>
      </c>
      <c r="I21" s="46">
        <f t="shared" si="1"/>
        <v>0.1</v>
      </c>
      <c r="J21" s="47" t="e">
        <f t="shared" si="2"/>
        <v>#VALUE!</v>
      </c>
      <c r="K21" s="48" t="e">
        <f t="shared" si="3"/>
        <v>#VALUE!</v>
      </c>
      <c r="L21" s="49"/>
      <c r="M21" s="50"/>
      <c r="N21" s="46" t="str">
        <f t="shared" si="4"/>
        <v/>
      </c>
      <c r="O21" s="46">
        <f t="shared" si="5"/>
        <v>0.1</v>
      </c>
      <c r="P21" s="51" t="e">
        <f t="shared" si="6"/>
        <v>#VALUE!</v>
      </c>
      <c r="Q21" s="48" t="e">
        <f t="shared" si="7"/>
        <v>#VALUE!</v>
      </c>
      <c r="R21" s="49"/>
      <c r="S21" s="50"/>
      <c r="T21" s="46" t="str">
        <f t="shared" si="8"/>
        <v/>
      </c>
      <c r="U21" s="46">
        <f t="shared" si="9"/>
        <v>0.1</v>
      </c>
      <c r="V21" s="51" t="e">
        <f t="shared" si="10"/>
        <v>#VALUE!</v>
      </c>
      <c r="W21" s="48" t="e">
        <f t="shared" si="11"/>
        <v>#VALUE!</v>
      </c>
      <c r="X21" s="49"/>
      <c r="Y21" s="50"/>
      <c r="Z21" s="46" t="str">
        <f t="shared" si="12"/>
        <v/>
      </c>
      <c r="AA21" s="46">
        <f t="shared" si="13"/>
        <v>0.1</v>
      </c>
      <c r="AB21" s="51" t="e">
        <f t="shared" si="14"/>
        <v>#VALUE!</v>
      </c>
      <c r="AC21" s="48" t="e">
        <f t="shared" si="15"/>
        <v>#VALUE!</v>
      </c>
      <c r="AD21" s="52" t="e">
        <f t="shared" si="16"/>
        <v>#VALUE!</v>
      </c>
      <c r="AE21" s="53" t="e">
        <f t="shared" si="17"/>
        <v>#VALUE!</v>
      </c>
      <c r="AF21" s="68"/>
      <c r="AG21" s="64"/>
      <c r="AH21" s="46" t="str">
        <f t="shared" si="18"/>
        <v/>
      </c>
      <c r="AI21" s="46">
        <f t="shared" si="19"/>
        <v>0.1</v>
      </c>
      <c r="AJ21" s="60" t="e">
        <f t="shared" si="20"/>
        <v>#VALUE!</v>
      </c>
      <c r="AK21" s="61"/>
      <c r="AM21" s="54"/>
      <c r="AN21" s="54"/>
      <c r="AO21" s="54"/>
      <c r="AP21" s="54"/>
      <c r="AQ21" s="54"/>
      <c r="AR21" s="54"/>
      <c r="AS21" s="54"/>
      <c r="AT21" s="54"/>
      <c r="AU21" s="54"/>
      <c r="AV21" s="54"/>
      <c r="AW21" s="59"/>
      <c r="AX21" s="13"/>
      <c r="AY21" s="13"/>
    </row>
    <row r="22" spans="1:51" ht="18" customHeight="1" x14ac:dyDescent="0.3">
      <c r="A22" s="55">
        <v>12</v>
      </c>
      <c r="B22" s="6"/>
      <c r="C22" s="72"/>
      <c r="D22" s="73"/>
      <c r="E22" s="74"/>
      <c r="F22" s="24"/>
      <c r="G22" s="30"/>
      <c r="H22" s="45" t="str">
        <f t="shared" si="0"/>
        <v/>
      </c>
      <c r="I22" s="45">
        <f t="shared" si="1"/>
        <v>0.1</v>
      </c>
      <c r="J22" s="25" t="e">
        <f t="shared" si="2"/>
        <v>#VALUE!</v>
      </c>
      <c r="K22" s="26" t="e">
        <f t="shared" si="3"/>
        <v>#VALUE!</v>
      </c>
      <c r="L22" s="27"/>
      <c r="M22" s="28"/>
      <c r="N22" s="45" t="str">
        <f t="shared" si="4"/>
        <v/>
      </c>
      <c r="O22" s="45">
        <f t="shared" si="5"/>
        <v>0.1</v>
      </c>
      <c r="P22" s="29" t="e">
        <f t="shared" si="6"/>
        <v>#VALUE!</v>
      </c>
      <c r="Q22" s="26" t="e">
        <f t="shared" si="7"/>
        <v>#VALUE!</v>
      </c>
      <c r="R22" s="27"/>
      <c r="S22" s="28"/>
      <c r="T22" s="45" t="str">
        <f t="shared" si="8"/>
        <v/>
      </c>
      <c r="U22" s="45">
        <f t="shared" si="9"/>
        <v>0.1</v>
      </c>
      <c r="V22" s="29" t="e">
        <f t="shared" si="10"/>
        <v>#VALUE!</v>
      </c>
      <c r="W22" s="26" t="e">
        <f t="shared" si="11"/>
        <v>#VALUE!</v>
      </c>
      <c r="X22" s="27"/>
      <c r="Y22" s="28"/>
      <c r="Z22" s="45" t="str">
        <f t="shared" si="12"/>
        <v/>
      </c>
      <c r="AA22" s="45">
        <f t="shared" si="13"/>
        <v>0.1</v>
      </c>
      <c r="AB22" s="29" t="e">
        <f t="shared" si="14"/>
        <v>#VALUE!</v>
      </c>
      <c r="AC22" s="26" t="e">
        <f t="shared" si="15"/>
        <v>#VALUE!</v>
      </c>
      <c r="AD22" s="31" t="e">
        <f t="shared" si="16"/>
        <v>#VALUE!</v>
      </c>
      <c r="AE22" s="32" t="e">
        <f t="shared" si="17"/>
        <v>#VALUE!</v>
      </c>
      <c r="AF22" s="67"/>
      <c r="AG22" s="63"/>
      <c r="AH22" s="45" t="str">
        <f t="shared" si="18"/>
        <v/>
      </c>
      <c r="AI22" s="45">
        <f t="shared" si="19"/>
        <v>0.1</v>
      </c>
      <c r="AJ22" s="60" t="e">
        <f t="shared" si="20"/>
        <v>#VALUE!</v>
      </c>
      <c r="AK22" s="60"/>
      <c r="AM22" s="59"/>
      <c r="AN22" s="59"/>
      <c r="AO22" s="59"/>
      <c r="AP22" s="59"/>
      <c r="AQ22" s="59"/>
      <c r="AR22" s="59"/>
      <c r="AS22" s="59"/>
      <c r="AT22" s="59"/>
      <c r="AU22" s="59"/>
      <c r="AV22" s="59"/>
      <c r="AW22" s="59"/>
      <c r="AX22" s="13"/>
      <c r="AY22" s="13"/>
    </row>
    <row r="23" spans="1:51" ht="18" customHeight="1" x14ac:dyDescent="0.3">
      <c r="A23" s="55">
        <v>13</v>
      </c>
      <c r="B23" s="6"/>
      <c r="C23" s="72"/>
      <c r="D23" s="73"/>
      <c r="E23" s="75"/>
      <c r="F23" s="24"/>
      <c r="G23" s="30"/>
      <c r="H23" s="45" t="str">
        <f t="shared" si="0"/>
        <v/>
      </c>
      <c r="I23" s="45">
        <f t="shared" si="1"/>
        <v>0.1</v>
      </c>
      <c r="J23" s="25" t="e">
        <f t="shared" si="2"/>
        <v>#VALUE!</v>
      </c>
      <c r="K23" s="26" t="e">
        <f t="shared" si="3"/>
        <v>#VALUE!</v>
      </c>
      <c r="L23" s="27"/>
      <c r="M23" s="28"/>
      <c r="N23" s="45" t="str">
        <f t="shared" si="4"/>
        <v/>
      </c>
      <c r="O23" s="45">
        <f t="shared" si="5"/>
        <v>0.1</v>
      </c>
      <c r="P23" s="29" t="e">
        <f t="shared" si="6"/>
        <v>#VALUE!</v>
      </c>
      <c r="Q23" s="26" t="e">
        <f t="shared" si="7"/>
        <v>#VALUE!</v>
      </c>
      <c r="R23" s="27"/>
      <c r="S23" s="28"/>
      <c r="T23" s="45" t="str">
        <f t="shared" si="8"/>
        <v/>
      </c>
      <c r="U23" s="45">
        <f t="shared" si="9"/>
        <v>0.1</v>
      </c>
      <c r="V23" s="29" t="e">
        <f t="shared" si="10"/>
        <v>#VALUE!</v>
      </c>
      <c r="W23" s="26" t="e">
        <f t="shared" si="11"/>
        <v>#VALUE!</v>
      </c>
      <c r="X23" s="27"/>
      <c r="Y23" s="28"/>
      <c r="Z23" s="45" t="str">
        <f t="shared" si="12"/>
        <v/>
      </c>
      <c r="AA23" s="45">
        <f t="shared" si="13"/>
        <v>0.1</v>
      </c>
      <c r="AB23" s="29" t="e">
        <f t="shared" si="14"/>
        <v>#VALUE!</v>
      </c>
      <c r="AC23" s="26" t="e">
        <f t="shared" si="15"/>
        <v>#VALUE!</v>
      </c>
      <c r="AD23" s="31" t="e">
        <f t="shared" si="16"/>
        <v>#VALUE!</v>
      </c>
      <c r="AE23" s="32" t="e">
        <f t="shared" si="17"/>
        <v>#VALUE!</v>
      </c>
      <c r="AF23" s="67"/>
      <c r="AG23" s="63"/>
      <c r="AH23" s="45" t="str">
        <f t="shared" si="18"/>
        <v/>
      </c>
      <c r="AI23" s="45">
        <f t="shared" si="19"/>
        <v>0.1</v>
      </c>
      <c r="AJ23" s="60" t="e">
        <f t="shared" si="20"/>
        <v>#VALUE!</v>
      </c>
      <c r="AK23" s="60"/>
      <c r="AM23" s="59"/>
      <c r="AN23" s="59"/>
      <c r="AO23" s="59"/>
      <c r="AP23" s="59"/>
      <c r="AQ23" s="59"/>
      <c r="AR23" s="59"/>
      <c r="AS23" s="59"/>
      <c r="AT23" s="59"/>
      <c r="AU23" s="59"/>
      <c r="AV23" s="59"/>
      <c r="AW23" s="59"/>
      <c r="AX23" s="13"/>
      <c r="AY23" s="13"/>
    </row>
    <row r="24" spans="1:51" ht="18" customHeight="1" x14ac:dyDescent="0.3">
      <c r="A24" s="55">
        <v>14</v>
      </c>
      <c r="B24" s="6"/>
      <c r="C24" s="72"/>
      <c r="D24" s="73"/>
      <c r="E24" s="75"/>
      <c r="F24" s="24"/>
      <c r="G24" s="30"/>
      <c r="H24" s="45" t="str">
        <f t="shared" si="0"/>
        <v/>
      </c>
      <c r="I24" s="45">
        <f t="shared" si="1"/>
        <v>0.1</v>
      </c>
      <c r="J24" s="25" t="e">
        <f t="shared" si="2"/>
        <v>#VALUE!</v>
      </c>
      <c r="K24" s="26" t="e">
        <f t="shared" si="3"/>
        <v>#VALUE!</v>
      </c>
      <c r="L24" s="27"/>
      <c r="M24" s="28"/>
      <c r="N24" s="45" t="str">
        <f t="shared" si="4"/>
        <v/>
      </c>
      <c r="O24" s="45">
        <f t="shared" si="5"/>
        <v>0.1</v>
      </c>
      <c r="P24" s="29" t="e">
        <f t="shared" si="6"/>
        <v>#VALUE!</v>
      </c>
      <c r="Q24" s="26" t="e">
        <f t="shared" si="7"/>
        <v>#VALUE!</v>
      </c>
      <c r="R24" s="27"/>
      <c r="S24" s="28"/>
      <c r="T24" s="45" t="str">
        <f t="shared" si="8"/>
        <v/>
      </c>
      <c r="U24" s="45">
        <f t="shared" si="9"/>
        <v>0.1</v>
      </c>
      <c r="V24" s="29" t="e">
        <f t="shared" si="10"/>
        <v>#VALUE!</v>
      </c>
      <c r="W24" s="26" t="e">
        <f t="shared" si="11"/>
        <v>#VALUE!</v>
      </c>
      <c r="X24" s="27"/>
      <c r="Y24" s="28"/>
      <c r="Z24" s="45" t="str">
        <f t="shared" si="12"/>
        <v/>
      </c>
      <c r="AA24" s="45">
        <f t="shared" si="13"/>
        <v>0.1</v>
      </c>
      <c r="AB24" s="29" t="e">
        <f t="shared" si="14"/>
        <v>#VALUE!</v>
      </c>
      <c r="AC24" s="26" t="e">
        <f t="shared" si="15"/>
        <v>#VALUE!</v>
      </c>
      <c r="AD24" s="31" t="e">
        <f t="shared" si="16"/>
        <v>#VALUE!</v>
      </c>
      <c r="AE24" s="32" t="e">
        <f t="shared" si="17"/>
        <v>#VALUE!</v>
      </c>
      <c r="AF24" s="67"/>
      <c r="AG24" s="63"/>
      <c r="AH24" s="45" t="str">
        <f t="shared" si="18"/>
        <v/>
      </c>
      <c r="AI24" s="45">
        <f t="shared" si="19"/>
        <v>0.1</v>
      </c>
      <c r="AJ24" s="60" t="e">
        <f t="shared" si="20"/>
        <v>#VALUE!</v>
      </c>
      <c r="AK24" s="60"/>
      <c r="AM24" s="59"/>
      <c r="AN24" s="59"/>
      <c r="AO24" s="59"/>
      <c r="AP24" s="59"/>
      <c r="AQ24" s="59"/>
      <c r="AR24" s="59"/>
      <c r="AS24" s="59"/>
      <c r="AT24" s="59"/>
      <c r="AU24" s="59"/>
      <c r="AV24" s="59"/>
      <c r="AW24" s="59"/>
      <c r="AX24" s="13"/>
      <c r="AY24" s="13"/>
    </row>
    <row r="25" spans="1:51" ht="18" customHeight="1" x14ac:dyDescent="0.3">
      <c r="A25" s="55">
        <v>15</v>
      </c>
      <c r="B25" s="6"/>
      <c r="C25" s="72"/>
      <c r="D25" s="73"/>
      <c r="E25" s="74"/>
      <c r="F25" s="24"/>
      <c r="G25" s="30"/>
      <c r="H25" s="45" t="str">
        <f t="shared" si="0"/>
        <v/>
      </c>
      <c r="I25" s="45">
        <f t="shared" si="1"/>
        <v>0.1</v>
      </c>
      <c r="J25" s="25" t="e">
        <f t="shared" si="2"/>
        <v>#VALUE!</v>
      </c>
      <c r="K25" s="26" t="e">
        <f t="shared" si="3"/>
        <v>#VALUE!</v>
      </c>
      <c r="L25" s="27"/>
      <c r="M25" s="28"/>
      <c r="N25" s="45" t="str">
        <f t="shared" si="4"/>
        <v/>
      </c>
      <c r="O25" s="45">
        <f t="shared" si="5"/>
        <v>0.1</v>
      </c>
      <c r="P25" s="29" t="e">
        <f t="shared" si="6"/>
        <v>#VALUE!</v>
      </c>
      <c r="Q25" s="26" t="e">
        <f t="shared" si="7"/>
        <v>#VALUE!</v>
      </c>
      <c r="R25" s="27"/>
      <c r="S25" s="28"/>
      <c r="T25" s="45" t="str">
        <f t="shared" si="8"/>
        <v/>
      </c>
      <c r="U25" s="45">
        <f t="shared" si="9"/>
        <v>0.1</v>
      </c>
      <c r="V25" s="29" t="e">
        <f t="shared" si="10"/>
        <v>#VALUE!</v>
      </c>
      <c r="W25" s="26" t="e">
        <f t="shared" si="11"/>
        <v>#VALUE!</v>
      </c>
      <c r="X25" s="27"/>
      <c r="Y25" s="28"/>
      <c r="Z25" s="45" t="str">
        <f t="shared" si="12"/>
        <v/>
      </c>
      <c r="AA25" s="45">
        <f t="shared" si="13"/>
        <v>0.1</v>
      </c>
      <c r="AB25" s="29" t="e">
        <f t="shared" si="14"/>
        <v>#VALUE!</v>
      </c>
      <c r="AC25" s="26" t="e">
        <f t="shared" si="15"/>
        <v>#VALUE!</v>
      </c>
      <c r="AD25" s="31" t="e">
        <f t="shared" si="16"/>
        <v>#VALUE!</v>
      </c>
      <c r="AE25" s="32" t="e">
        <f t="shared" si="17"/>
        <v>#VALUE!</v>
      </c>
      <c r="AF25" s="67"/>
      <c r="AG25" s="63"/>
      <c r="AH25" s="45" t="str">
        <f t="shared" si="18"/>
        <v/>
      </c>
      <c r="AI25" s="45">
        <f t="shared" si="19"/>
        <v>0.1</v>
      </c>
      <c r="AJ25" s="60" t="e">
        <f t="shared" si="20"/>
        <v>#VALUE!</v>
      </c>
      <c r="AK25" s="60"/>
    </row>
    <row r="26" spans="1:51" ht="18" customHeight="1" x14ac:dyDescent="0.3">
      <c r="A26" s="55">
        <v>16</v>
      </c>
      <c r="B26" s="6"/>
      <c r="C26" s="72"/>
      <c r="D26" s="73"/>
      <c r="E26" s="74"/>
      <c r="F26" s="24"/>
      <c r="G26" s="30"/>
      <c r="H26" s="45" t="str">
        <f t="shared" si="0"/>
        <v/>
      </c>
      <c r="I26" s="45">
        <f t="shared" si="1"/>
        <v>0.1</v>
      </c>
      <c r="J26" s="25" t="e">
        <f t="shared" si="2"/>
        <v>#VALUE!</v>
      </c>
      <c r="K26" s="26" t="e">
        <f t="shared" si="3"/>
        <v>#VALUE!</v>
      </c>
      <c r="L26" s="27"/>
      <c r="M26" s="28"/>
      <c r="N26" s="45" t="str">
        <f t="shared" si="4"/>
        <v/>
      </c>
      <c r="O26" s="45">
        <f t="shared" si="5"/>
        <v>0.1</v>
      </c>
      <c r="P26" s="29" t="e">
        <f t="shared" si="6"/>
        <v>#VALUE!</v>
      </c>
      <c r="Q26" s="26" t="e">
        <f t="shared" si="7"/>
        <v>#VALUE!</v>
      </c>
      <c r="R26" s="27"/>
      <c r="S26" s="28"/>
      <c r="T26" s="45" t="str">
        <f t="shared" si="8"/>
        <v/>
      </c>
      <c r="U26" s="45">
        <f t="shared" si="9"/>
        <v>0.1</v>
      </c>
      <c r="V26" s="29" t="e">
        <f t="shared" si="10"/>
        <v>#VALUE!</v>
      </c>
      <c r="W26" s="26" t="e">
        <f t="shared" si="11"/>
        <v>#VALUE!</v>
      </c>
      <c r="X26" s="27"/>
      <c r="Y26" s="28"/>
      <c r="Z26" s="45" t="str">
        <f t="shared" si="12"/>
        <v/>
      </c>
      <c r="AA26" s="45">
        <f t="shared" si="13"/>
        <v>0.1</v>
      </c>
      <c r="AB26" s="29" t="e">
        <f t="shared" si="14"/>
        <v>#VALUE!</v>
      </c>
      <c r="AC26" s="26" t="e">
        <f t="shared" si="15"/>
        <v>#VALUE!</v>
      </c>
      <c r="AD26" s="31" t="e">
        <f t="shared" si="16"/>
        <v>#VALUE!</v>
      </c>
      <c r="AE26" s="32" t="e">
        <f t="shared" si="17"/>
        <v>#VALUE!</v>
      </c>
      <c r="AF26" s="67"/>
      <c r="AG26" s="63"/>
      <c r="AH26" s="45" t="str">
        <f t="shared" si="18"/>
        <v/>
      </c>
      <c r="AI26" s="45">
        <f t="shared" si="19"/>
        <v>0.1</v>
      </c>
      <c r="AJ26" s="60" t="e">
        <f t="shared" si="20"/>
        <v>#VALUE!</v>
      </c>
      <c r="AK26" s="60"/>
    </row>
    <row r="27" spans="1:51" ht="18" customHeight="1" x14ac:dyDescent="0.3">
      <c r="B27" s="58"/>
      <c r="C27" s="58"/>
      <c r="D27" s="58"/>
      <c r="E27" s="58"/>
      <c r="F27" s="58"/>
      <c r="G27" s="58"/>
      <c r="H27" s="58"/>
      <c r="I27" s="58"/>
      <c r="J27" s="58"/>
      <c r="K27" s="58"/>
      <c r="L27" s="58"/>
      <c r="O27" s="1"/>
      <c r="P27" s="1"/>
      <c r="R27" s="1"/>
      <c r="S27" s="1"/>
      <c r="X27" s="1"/>
      <c r="Y27" s="1"/>
      <c r="AD27" s="1"/>
      <c r="AE27" s="1"/>
      <c r="AF27" s="1"/>
      <c r="AG27" s="1"/>
      <c r="AH27" s="1"/>
      <c r="AI27" s="1"/>
      <c r="AJ27" s="1"/>
      <c r="AK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</row>
    <row r="28" spans="1:51" ht="18" customHeight="1" x14ac:dyDescent="0.3">
      <c r="B28" s="58"/>
      <c r="C28" s="58"/>
      <c r="D28" s="58"/>
      <c r="E28" s="58"/>
      <c r="F28" s="58"/>
      <c r="G28" s="58"/>
      <c r="H28" s="58"/>
      <c r="I28" s="58"/>
      <c r="J28" s="58"/>
      <c r="K28" s="58"/>
      <c r="L28" s="58"/>
      <c r="O28" s="1"/>
      <c r="P28" s="1"/>
      <c r="R28" s="1"/>
      <c r="S28" s="1"/>
      <c r="X28" s="1"/>
      <c r="Y28" s="1"/>
      <c r="AD28" s="1"/>
      <c r="AE28" s="1"/>
      <c r="AF28" s="1"/>
      <c r="AG28" s="1"/>
      <c r="AH28" s="1"/>
      <c r="AI28" s="1"/>
      <c r="AJ28" s="1"/>
      <c r="AK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</row>
    <row r="29" spans="1:51" ht="18" customHeight="1" x14ac:dyDescent="0.3">
      <c r="B29" s="58"/>
      <c r="C29" s="58"/>
      <c r="D29" s="58"/>
      <c r="E29" s="58"/>
      <c r="F29" s="58"/>
      <c r="G29" s="58"/>
      <c r="H29" s="58"/>
      <c r="I29" s="58"/>
      <c r="J29" s="58"/>
      <c r="K29" s="58"/>
      <c r="L29" s="58"/>
      <c r="O29" s="1"/>
      <c r="P29" s="1"/>
      <c r="R29" s="1"/>
      <c r="S29" s="1"/>
      <c r="X29" s="1"/>
      <c r="Y29" s="1"/>
      <c r="AD29" s="1"/>
      <c r="AE29" s="1"/>
      <c r="AF29" s="1"/>
      <c r="AG29" s="1"/>
      <c r="AH29" s="1"/>
      <c r="AI29" s="1"/>
      <c r="AJ29" s="1"/>
      <c r="AK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</row>
    <row r="30" spans="1:51" ht="18" customHeight="1" x14ac:dyDescent="0.3">
      <c r="B30" s="58"/>
      <c r="C30" s="58"/>
      <c r="D30" s="58"/>
      <c r="E30" s="58"/>
      <c r="F30" s="58"/>
      <c r="G30" s="58"/>
      <c r="H30" s="58"/>
      <c r="I30" s="58"/>
      <c r="J30" s="58"/>
      <c r="K30" s="58"/>
      <c r="L30" s="58"/>
      <c r="O30" s="1"/>
      <c r="P30" s="1"/>
      <c r="R30" s="1"/>
      <c r="S30" s="1"/>
      <c r="X30" s="1"/>
      <c r="Y30" s="1"/>
      <c r="AD30" s="1"/>
      <c r="AE30" s="1"/>
      <c r="AF30" s="1"/>
      <c r="AG30" s="1"/>
      <c r="AH30" s="1"/>
      <c r="AI30" s="1"/>
      <c r="AJ30" s="1"/>
      <c r="AK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</row>
    <row r="31" spans="1:51" ht="18" customHeight="1" x14ac:dyDescent="0.3">
      <c r="B31" s="58"/>
      <c r="C31" s="58"/>
      <c r="D31" s="58"/>
      <c r="E31" s="58"/>
      <c r="F31" s="58"/>
      <c r="G31" s="58"/>
      <c r="H31" s="58"/>
      <c r="I31" s="58"/>
      <c r="J31" s="58"/>
      <c r="K31" s="58"/>
      <c r="L31" s="58"/>
      <c r="O31" s="1"/>
      <c r="P31" s="1"/>
      <c r="R31" s="1"/>
      <c r="S31" s="1"/>
      <c r="X31" s="1"/>
      <c r="Y31" s="1"/>
      <c r="AD31" s="1"/>
      <c r="AE31" s="1"/>
      <c r="AF31" s="1"/>
      <c r="AG31" s="1"/>
      <c r="AH31" s="1"/>
      <c r="AI31" s="1"/>
      <c r="AJ31" s="1"/>
      <c r="AK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</row>
    <row r="32" spans="1:51" ht="18" customHeight="1" x14ac:dyDescent="0.3">
      <c r="B32" s="58"/>
      <c r="C32" s="58"/>
      <c r="D32" s="58"/>
      <c r="E32" s="58"/>
      <c r="F32" s="58"/>
      <c r="G32" s="58"/>
      <c r="H32" s="58"/>
      <c r="I32" s="58"/>
      <c r="J32" s="58"/>
      <c r="K32" s="58"/>
      <c r="L32" s="58"/>
      <c r="O32" s="1"/>
      <c r="P32" s="1"/>
      <c r="R32" s="1"/>
      <c r="S32" s="1"/>
      <c r="X32" s="1"/>
      <c r="Y32" s="1"/>
      <c r="AD32" s="1"/>
      <c r="AE32" s="1"/>
      <c r="AF32" s="1"/>
      <c r="AG32" s="1"/>
      <c r="AH32" s="1"/>
      <c r="AI32" s="1"/>
      <c r="AJ32" s="1"/>
      <c r="AK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</row>
    <row r="33" spans="2:49" ht="18" customHeight="1" x14ac:dyDescent="0.3">
      <c r="B33" s="58"/>
      <c r="C33" s="58"/>
      <c r="D33" s="58"/>
      <c r="E33" s="58"/>
      <c r="F33" s="58"/>
      <c r="G33" s="58"/>
      <c r="H33" s="58"/>
      <c r="I33" s="58"/>
      <c r="J33" s="58"/>
      <c r="K33" s="58"/>
      <c r="L33" s="58"/>
      <c r="O33" s="1"/>
      <c r="P33" s="1"/>
      <c r="R33" s="1"/>
      <c r="S33" s="1"/>
      <c r="X33" s="1"/>
      <c r="Y33" s="1"/>
      <c r="AD33" s="1"/>
      <c r="AE33" s="1"/>
      <c r="AF33" s="1"/>
      <c r="AG33" s="1"/>
      <c r="AH33" s="1"/>
      <c r="AI33" s="1"/>
      <c r="AJ33" s="1"/>
      <c r="AK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</row>
    <row r="34" spans="2:49" ht="18" customHeight="1" x14ac:dyDescent="0.3">
      <c r="B34" s="58"/>
      <c r="C34" s="58"/>
      <c r="D34" s="58"/>
      <c r="E34" s="58"/>
      <c r="F34" s="58"/>
      <c r="G34" s="58"/>
      <c r="H34" s="58"/>
      <c r="I34" s="58"/>
      <c r="J34" s="58"/>
      <c r="K34" s="58"/>
      <c r="L34" s="58"/>
      <c r="O34" s="1"/>
      <c r="P34" s="1"/>
      <c r="R34" s="1"/>
      <c r="S34" s="1"/>
      <c r="X34" s="1"/>
      <c r="Y34" s="1"/>
      <c r="AD34" s="1"/>
      <c r="AE34" s="1"/>
      <c r="AF34" s="1"/>
      <c r="AG34" s="1"/>
      <c r="AH34" s="1"/>
      <c r="AI34" s="1"/>
      <c r="AJ34" s="1"/>
      <c r="AK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</row>
    <row r="35" spans="2:49" ht="18" customHeight="1" x14ac:dyDescent="0.3">
      <c r="B35" s="58"/>
      <c r="C35" s="58"/>
      <c r="D35" s="58"/>
      <c r="E35" s="58"/>
      <c r="F35" s="58"/>
      <c r="G35" s="58"/>
      <c r="H35" s="58"/>
      <c r="I35" s="58"/>
      <c r="J35" s="58"/>
      <c r="K35" s="58"/>
      <c r="L35" s="58"/>
      <c r="O35" s="1"/>
      <c r="P35" s="1"/>
      <c r="R35" s="1"/>
      <c r="S35" s="1"/>
      <c r="X35" s="1"/>
      <c r="Y35" s="1"/>
      <c r="AD35" s="1"/>
      <c r="AE35" s="1"/>
      <c r="AF35" s="1"/>
      <c r="AG35" s="1"/>
      <c r="AH35" s="1"/>
      <c r="AI35" s="1"/>
      <c r="AJ35" s="1"/>
      <c r="AK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</row>
    <row r="36" spans="2:49" ht="18" customHeight="1" x14ac:dyDescent="0.3">
      <c r="B36" s="58"/>
      <c r="C36" s="58"/>
      <c r="D36" s="58"/>
      <c r="E36" s="58"/>
      <c r="F36" s="58"/>
      <c r="G36" s="58"/>
      <c r="H36" s="58"/>
      <c r="I36" s="58"/>
      <c r="J36" s="58"/>
      <c r="K36" s="58"/>
      <c r="L36" s="58"/>
      <c r="O36" s="1"/>
      <c r="P36" s="1"/>
      <c r="R36" s="1"/>
      <c r="S36" s="1"/>
      <c r="X36" s="1"/>
      <c r="Y36" s="1"/>
      <c r="AD36" s="1"/>
      <c r="AE36" s="1"/>
      <c r="AF36" s="1"/>
      <c r="AG36" s="1"/>
      <c r="AH36" s="1"/>
      <c r="AI36" s="1"/>
      <c r="AJ36" s="1"/>
      <c r="AK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</row>
    <row r="37" spans="2:49" ht="18" customHeight="1" x14ac:dyDescent="0.3">
      <c r="B37" s="58"/>
      <c r="C37" s="58"/>
      <c r="D37" s="58"/>
      <c r="E37" s="58"/>
      <c r="F37" s="58"/>
      <c r="G37" s="58"/>
      <c r="H37" s="58"/>
      <c r="I37" s="58"/>
      <c r="J37" s="58"/>
      <c r="K37" s="58"/>
      <c r="L37" s="58"/>
      <c r="O37" s="1"/>
      <c r="P37" s="1"/>
      <c r="R37" s="1"/>
      <c r="S37" s="1"/>
      <c r="X37" s="1"/>
      <c r="Y37" s="1"/>
      <c r="AD37" s="1"/>
      <c r="AE37" s="1"/>
      <c r="AF37" s="1"/>
      <c r="AG37" s="1"/>
      <c r="AH37" s="1"/>
      <c r="AI37" s="1"/>
      <c r="AJ37" s="1"/>
      <c r="AK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</row>
    <row r="38" spans="2:49" ht="18" customHeight="1" x14ac:dyDescent="0.3">
      <c r="B38" s="58"/>
      <c r="C38" s="58"/>
      <c r="D38" s="58"/>
      <c r="E38" s="58"/>
      <c r="F38" s="58"/>
      <c r="G38" s="58"/>
      <c r="H38" s="58"/>
      <c r="I38" s="58"/>
      <c r="J38" s="58"/>
      <c r="K38" s="58"/>
      <c r="L38" s="58"/>
      <c r="O38" s="1"/>
      <c r="P38" s="1"/>
      <c r="R38" s="1"/>
      <c r="S38" s="1"/>
      <c r="X38" s="1"/>
      <c r="Y38" s="1"/>
      <c r="AD38" s="1"/>
      <c r="AE38" s="1"/>
      <c r="AF38" s="1"/>
      <c r="AG38" s="1"/>
      <c r="AH38" s="1"/>
      <c r="AI38" s="1"/>
      <c r="AJ38" s="1"/>
      <c r="AK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</row>
    <row r="39" spans="2:49" ht="18" customHeight="1" x14ac:dyDescent="0.3">
      <c r="B39" s="58"/>
      <c r="C39" s="58"/>
      <c r="D39" s="58"/>
      <c r="E39" s="58"/>
      <c r="F39" s="58"/>
      <c r="G39" s="58"/>
      <c r="H39" s="58"/>
      <c r="I39" s="58"/>
      <c r="J39" s="58"/>
      <c r="K39" s="58"/>
      <c r="L39" s="58"/>
      <c r="O39" s="1"/>
      <c r="P39" s="1"/>
      <c r="R39" s="1"/>
      <c r="S39" s="1"/>
      <c r="X39" s="1"/>
      <c r="Y39" s="1"/>
      <c r="AD39" s="1"/>
      <c r="AE39" s="1"/>
      <c r="AF39" s="1"/>
      <c r="AG39" s="1"/>
      <c r="AH39" s="1"/>
      <c r="AI39" s="1"/>
      <c r="AJ39" s="1"/>
      <c r="AK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</row>
    <row r="40" spans="2:49" ht="18" customHeight="1" x14ac:dyDescent="0.3">
      <c r="B40" s="58"/>
      <c r="C40" s="58"/>
      <c r="D40" s="58"/>
      <c r="E40" s="58"/>
      <c r="F40" s="58"/>
      <c r="G40" s="58"/>
      <c r="H40" s="58"/>
      <c r="I40" s="58"/>
      <c r="J40" s="58"/>
      <c r="K40" s="58"/>
      <c r="L40" s="58"/>
      <c r="O40" s="1"/>
      <c r="P40" s="1"/>
      <c r="R40" s="1"/>
      <c r="S40" s="1"/>
      <c r="X40" s="1"/>
      <c r="Y40" s="1"/>
      <c r="AD40" s="1"/>
      <c r="AE40" s="1"/>
      <c r="AF40" s="1"/>
      <c r="AG40" s="1"/>
      <c r="AH40" s="1"/>
      <c r="AI40" s="1"/>
      <c r="AJ40" s="1"/>
      <c r="AK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</row>
    <row r="41" spans="2:49" ht="18" customHeight="1" x14ac:dyDescent="0.3">
      <c r="B41" s="58"/>
      <c r="C41" s="58"/>
      <c r="D41" s="58"/>
      <c r="E41" s="58"/>
      <c r="F41" s="58"/>
      <c r="G41" s="58"/>
      <c r="H41" s="58"/>
      <c r="I41" s="58"/>
      <c r="J41" s="58"/>
      <c r="K41" s="58"/>
      <c r="L41" s="58"/>
      <c r="O41" s="1"/>
      <c r="P41" s="1"/>
      <c r="R41" s="1"/>
      <c r="S41" s="1"/>
      <c r="X41" s="1"/>
      <c r="Y41" s="1"/>
      <c r="AD41" s="1"/>
      <c r="AE41" s="1"/>
      <c r="AF41" s="1"/>
      <c r="AG41" s="1"/>
      <c r="AH41" s="1"/>
      <c r="AI41" s="1"/>
      <c r="AJ41" s="1"/>
      <c r="AK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</row>
    <row r="42" spans="2:49" ht="18" customHeight="1" x14ac:dyDescent="0.3">
      <c r="B42" s="58"/>
      <c r="C42" s="58"/>
      <c r="D42" s="58"/>
      <c r="E42" s="58"/>
      <c r="F42" s="58"/>
      <c r="G42" s="58"/>
      <c r="H42" s="58"/>
      <c r="I42" s="58"/>
      <c r="J42" s="58"/>
      <c r="K42" s="58"/>
      <c r="L42" s="58"/>
      <c r="O42" s="1"/>
      <c r="P42" s="1"/>
      <c r="R42" s="1"/>
      <c r="S42" s="1"/>
      <c r="X42" s="1"/>
      <c r="Y42" s="1"/>
      <c r="AD42" s="1"/>
      <c r="AE42" s="1"/>
      <c r="AF42" s="1"/>
      <c r="AG42" s="1"/>
      <c r="AH42" s="1"/>
      <c r="AI42" s="1"/>
      <c r="AJ42" s="1"/>
      <c r="AK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</row>
    <row r="43" spans="2:49" ht="18" customHeight="1" x14ac:dyDescent="0.3">
      <c r="B43" s="58"/>
      <c r="C43" s="58"/>
      <c r="D43" s="58"/>
      <c r="E43" s="58"/>
      <c r="F43" s="58"/>
      <c r="G43" s="58"/>
      <c r="H43" s="58"/>
      <c r="I43" s="58"/>
      <c r="J43" s="58"/>
      <c r="K43" s="58"/>
      <c r="L43" s="58"/>
      <c r="O43" s="1"/>
      <c r="P43" s="1"/>
      <c r="R43" s="1"/>
      <c r="S43" s="1"/>
      <c r="X43" s="1"/>
      <c r="Y43" s="1"/>
      <c r="AD43" s="1"/>
      <c r="AE43" s="1"/>
      <c r="AF43" s="1"/>
      <c r="AG43" s="1"/>
      <c r="AH43" s="1"/>
      <c r="AI43" s="1"/>
      <c r="AJ43" s="1"/>
      <c r="AK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</row>
    <row r="44" spans="2:49" ht="18" customHeight="1" x14ac:dyDescent="0.3">
      <c r="B44" s="58"/>
      <c r="C44" s="58"/>
      <c r="D44" s="58"/>
      <c r="E44" s="58"/>
      <c r="F44" s="58"/>
      <c r="G44" s="58"/>
      <c r="H44" s="58"/>
      <c r="I44" s="58"/>
      <c r="J44" s="58"/>
      <c r="K44" s="58"/>
      <c r="L44" s="58"/>
      <c r="O44" s="1"/>
      <c r="P44" s="1"/>
      <c r="R44" s="1"/>
      <c r="S44" s="1"/>
      <c r="X44" s="1"/>
      <c r="Y44" s="1"/>
      <c r="AD44" s="1"/>
      <c r="AE44" s="1"/>
      <c r="AF44" s="1"/>
      <c r="AG44" s="1"/>
      <c r="AH44" s="1"/>
      <c r="AI44" s="1"/>
      <c r="AJ44" s="1"/>
      <c r="AK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</row>
    <row r="45" spans="2:49" ht="18" customHeight="1" x14ac:dyDescent="0.3">
      <c r="B45" s="58"/>
      <c r="C45" s="58"/>
      <c r="D45" s="58"/>
      <c r="E45" s="58"/>
      <c r="F45" s="58"/>
      <c r="G45" s="58"/>
      <c r="H45" s="58"/>
      <c r="I45" s="58"/>
      <c r="J45" s="58"/>
      <c r="K45" s="58"/>
      <c r="L45" s="58"/>
      <c r="O45" s="1"/>
      <c r="P45" s="1"/>
      <c r="R45" s="1"/>
      <c r="S45" s="1"/>
      <c r="X45" s="1"/>
      <c r="Y45" s="1"/>
      <c r="AD45" s="1"/>
      <c r="AE45" s="1"/>
      <c r="AF45" s="1"/>
      <c r="AG45" s="1"/>
      <c r="AH45" s="1"/>
      <c r="AI45" s="1"/>
      <c r="AJ45" s="1"/>
      <c r="AK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</row>
    <row r="46" spans="2:49" ht="18" customHeight="1" x14ac:dyDescent="0.3">
      <c r="B46" s="58"/>
      <c r="C46" s="58"/>
      <c r="D46" s="58"/>
      <c r="E46" s="58"/>
      <c r="F46" s="58"/>
      <c r="G46" s="58"/>
      <c r="H46" s="58"/>
      <c r="I46" s="58"/>
      <c r="J46" s="58"/>
      <c r="K46" s="58"/>
      <c r="L46" s="58"/>
      <c r="O46" s="1"/>
      <c r="P46" s="1"/>
      <c r="R46" s="1"/>
      <c r="S46" s="1"/>
      <c r="X46" s="1"/>
      <c r="Y46" s="1"/>
      <c r="AD46" s="1"/>
      <c r="AE46" s="1"/>
      <c r="AF46" s="1"/>
      <c r="AG46" s="1"/>
      <c r="AH46" s="1"/>
      <c r="AI46" s="1"/>
      <c r="AJ46" s="1"/>
      <c r="AK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</row>
    <row r="47" spans="2:49" ht="18" customHeight="1" x14ac:dyDescent="0.3">
      <c r="B47" s="58"/>
      <c r="C47" s="58"/>
      <c r="D47" s="58"/>
      <c r="E47" s="58"/>
      <c r="F47" s="58"/>
      <c r="G47" s="58"/>
      <c r="H47" s="58"/>
      <c r="I47" s="58"/>
      <c r="J47" s="58"/>
      <c r="K47" s="58"/>
      <c r="L47" s="58"/>
      <c r="O47" s="1"/>
      <c r="P47" s="1"/>
      <c r="R47" s="1"/>
      <c r="S47" s="1"/>
      <c r="X47" s="1"/>
      <c r="Y47" s="1"/>
      <c r="AD47" s="1"/>
      <c r="AE47" s="1"/>
      <c r="AF47" s="1"/>
      <c r="AG47" s="1"/>
      <c r="AH47" s="1"/>
      <c r="AI47" s="1"/>
      <c r="AJ47" s="1"/>
      <c r="AK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</row>
    <row r="48" spans="2:49" ht="18" customHeight="1" x14ac:dyDescent="0.3">
      <c r="B48" s="58"/>
      <c r="C48" s="58"/>
      <c r="D48" s="58"/>
      <c r="E48" s="58"/>
      <c r="F48" s="58"/>
      <c r="G48" s="58"/>
      <c r="H48" s="58"/>
      <c r="I48" s="58"/>
      <c r="J48" s="58"/>
      <c r="K48" s="58"/>
      <c r="L48" s="58"/>
      <c r="O48" s="1"/>
      <c r="P48" s="1"/>
      <c r="R48" s="1"/>
      <c r="S48" s="1"/>
      <c r="X48" s="1"/>
      <c r="Y48" s="1"/>
      <c r="AD48" s="1"/>
      <c r="AE48" s="1"/>
      <c r="AF48" s="1"/>
      <c r="AG48" s="1"/>
      <c r="AH48" s="1"/>
      <c r="AI48" s="1"/>
      <c r="AJ48" s="1"/>
      <c r="AK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</row>
    <row r="49" spans="2:49" ht="18" customHeight="1" x14ac:dyDescent="0.3">
      <c r="B49" s="58"/>
      <c r="C49" s="58"/>
      <c r="D49" s="58"/>
      <c r="E49" s="58"/>
      <c r="F49" s="58"/>
      <c r="G49" s="58"/>
      <c r="H49" s="58"/>
      <c r="I49" s="58"/>
      <c r="J49" s="58"/>
      <c r="K49" s="58"/>
      <c r="L49" s="58"/>
      <c r="O49" s="1"/>
      <c r="P49" s="1"/>
      <c r="R49" s="1"/>
      <c r="S49" s="1"/>
      <c r="X49" s="1"/>
      <c r="Y49" s="1"/>
      <c r="AD49" s="1"/>
      <c r="AE49" s="1"/>
      <c r="AF49" s="1"/>
      <c r="AG49" s="1"/>
      <c r="AH49" s="1"/>
      <c r="AI49" s="1"/>
      <c r="AJ49" s="1"/>
      <c r="AK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</row>
    <row r="50" spans="2:49" ht="18" customHeight="1" x14ac:dyDescent="0.3">
      <c r="B50" s="58"/>
      <c r="C50" s="58"/>
      <c r="D50" s="58"/>
      <c r="E50" s="58"/>
      <c r="F50" s="58"/>
      <c r="G50" s="58"/>
      <c r="H50" s="58"/>
      <c r="I50" s="58"/>
      <c r="J50" s="58"/>
      <c r="K50" s="58"/>
      <c r="L50" s="58"/>
      <c r="O50" s="1"/>
      <c r="P50" s="1"/>
      <c r="R50" s="1"/>
      <c r="S50" s="1"/>
      <c r="X50" s="1"/>
      <c r="Y50" s="1"/>
      <c r="AD50" s="1"/>
      <c r="AE50" s="1"/>
      <c r="AF50" s="1"/>
      <c r="AG50" s="1"/>
      <c r="AH50" s="1"/>
      <c r="AI50" s="1"/>
      <c r="AJ50" s="1"/>
      <c r="AK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</row>
    <row r="51" spans="2:49" ht="18" customHeight="1" x14ac:dyDescent="0.3">
      <c r="B51" s="58"/>
      <c r="C51" s="58"/>
      <c r="D51" s="58"/>
      <c r="E51" s="58"/>
      <c r="F51" s="58"/>
      <c r="G51" s="58"/>
      <c r="H51" s="58"/>
      <c r="I51" s="58"/>
      <c r="J51" s="58"/>
      <c r="K51" s="58"/>
      <c r="L51" s="58"/>
      <c r="O51" s="1"/>
      <c r="P51" s="1"/>
      <c r="R51" s="1"/>
      <c r="S51" s="1"/>
      <c r="X51" s="1"/>
      <c r="Y51" s="1"/>
      <c r="AD51" s="1"/>
      <c r="AE51" s="1"/>
      <c r="AF51" s="1"/>
      <c r="AG51" s="1"/>
      <c r="AH51" s="1"/>
      <c r="AI51" s="1"/>
      <c r="AJ51" s="1"/>
      <c r="AK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</row>
    <row r="52" spans="2:49" ht="18" customHeight="1" x14ac:dyDescent="0.3">
      <c r="B52" s="58"/>
      <c r="C52" s="58"/>
      <c r="D52" s="58"/>
      <c r="E52" s="58"/>
      <c r="F52" s="58"/>
      <c r="G52" s="58"/>
      <c r="H52" s="58"/>
      <c r="I52" s="58"/>
      <c r="J52" s="58"/>
      <c r="K52" s="58"/>
      <c r="L52" s="58"/>
      <c r="O52" s="1"/>
      <c r="P52" s="1"/>
      <c r="R52" s="1"/>
      <c r="S52" s="1"/>
      <c r="X52" s="1"/>
      <c r="Y52" s="1"/>
      <c r="AD52" s="1"/>
      <c r="AE52" s="1"/>
      <c r="AF52" s="1"/>
      <c r="AG52" s="1"/>
      <c r="AH52" s="1"/>
      <c r="AI52" s="1"/>
      <c r="AJ52" s="1"/>
      <c r="AK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</row>
    <row r="53" spans="2:49" ht="18" customHeight="1" x14ac:dyDescent="0.3">
      <c r="B53" s="58"/>
      <c r="C53" s="58"/>
      <c r="D53" s="58"/>
      <c r="E53" s="58"/>
      <c r="F53" s="58"/>
      <c r="G53" s="58"/>
      <c r="H53" s="58"/>
      <c r="I53" s="58"/>
      <c r="J53" s="58"/>
      <c r="K53" s="58"/>
      <c r="L53" s="58"/>
      <c r="O53" s="1"/>
      <c r="P53" s="1"/>
      <c r="R53" s="1"/>
      <c r="S53" s="1"/>
      <c r="X53" s="1"/>
      <c r="Y53" s="1"/>
      <c r="AD53" s="1"/>
      <c r="AE53" s="1"/>
      <c r="AF53" s="1"/>
      <c r="AG53" s="1"/>
      <c r="AH53" s="1"/>
      <c r="AI53" s="1"/>
      <c r="AJ53" s="1"/>
      <c r="AK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</row>
    <row r="54" spans="2:49" ht="18" customHeight="1" x14ac:dyDescent="0.3">
      <c r="B54" s="58"/>
      <c r="C54" s="58"/>
      <c r="D54" s="58"/>
      <c r="E54" s="58"/>
      <c r="F54" s="58"/>
      <c r="G54" s="58"/>
      <c r="H54" s="58"/>
      <c r="I54" s="58"/>
      <c r="J54" s="58"/>
      <c r="K54" s="58"/>
      <c r="L54" s="58"/>
      <c r="O54" s="1"/>
      <c r="P54" s="1"/>
      <c r="R54" s="1"/>
      <c r="S54" s="1"/>
      <c r="X54" s="1"/>
      <c r="Y54" s="1"/>
      <c r="AD54" s="1"/>
      <c r="AE54" s="1"/>
      <c r="AF54" s="1"/>
      <c r="AG54" s="1"/>
      <c r="AH54" s="1"/>
      <c r="AI54" s="1"/>
      <c r="AJ54" s="1"/>
      <c r="AK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</row>
    <row r="55" spans="2:49" ht="18" customHeight="1" x14ac:dyDescent="0.3">
      <c r="B55" s="58"/>
      <c r="C55" s="58"/>
      <c r="D55" s="58"/>
      <c r="E55" s="58"/>
      <c r="F55" s="58"/>
      <c r="G55" s="58"/>
      <c r="H55" s="58"/>
      <c r="I55" s="58"/>
      <c r="J55" s="58"/>
      <c r="K55" s="58"/>
      <c r="L55" s="58"/>
      <c r="O55" s="1"/>
      <c r="P55" s="1"/>
      <c r="R55" s="1"/>
      <c r="S55" s="1"/>
      <c r="X55" s="1"/>
      <c r="Y55" s="1"/>
      <c r="AD55" s="1"/>
      <c r="AE55" s="1"/>
      <c r="AF55" s="1"/>
      <c r="AG55" s="1"/>
      <c r="AH55" s="1"/>
      <c r="AI55" s="1"/>
      <c r="AJ55" s="1"/>
      <c r="AK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</row>
    <row r="56" spans="2:49" ht="18" customHeight="1" x14ac:dyDescent="0.3">
      <c r="B56" s="58"/>
      <c r="C56" s="58"/>
      <c r="D56" s="58"/>
      <c r="E56" s="58"/>
      <c r="F56" s="58"/>
      <c r="G56" s="58"/>
      <c r="H56" s="58"/>
      <c r="I56" s="58"/>
      <c r="J56" s="58"/>
      <c r="K56" s="58"/>
      <c r="L56" s="58"/>
      <c r="O56" s="1"/>
      <c r="P56" s="1"/>
      <c r="R56" s="1"/>
      <c r="S56" s="1"/>
      <c r="X56" s="1"/>
      <c r="Y56" s="1"/>
      <c r="AD56" s="1"/>
      <c r="AE56" s="1"/>
      <c r="AF56" s="1"/>
      <c r="AG56" s="1"/>
      <c r="AH56" s="1"/>
      <c r="AI56" s="1"/>
      <c r="AJ56" s="1"/>
      <c r="AK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</row>
    <row r="57" spans="2:49" ht="18" customHeight="1" x14ac:dyDescent="0.3">
      <c r="B57" s="58"/>
      <c r="C57" s="58"/>
      <c r="D57" s="58"/>
      <c r="E57" s="58"/>
      <c r="F57" s="58"/>
      <c r="G57" s="58"/>
      <c r="H57" s="58"/>
      <c r="I57" s="58"/>
      <c r="J57" s="58"/>
      <c r="K57" s="58"/>
      <c r="L57" s="58"/>
      <c r="O57" s="1"/>
      <c r="P57" s="1"/>
      <c r="R57" s="1"/>
      <c r="S57" s="1"/>
      <c r="X57" s="1"/>
      <c r="Y57" s="1"/>
      <c r="AD57" s="1"/>
      <c r="AE57" s="1"/>
      <c r="AF57" s="1"/>
      <c r="AG57" s="1"/>
      <c r="AH57" s="1"/>
      <c r="AI57" s="1"/>
      <c r="AJ57" s="1"/>
      <c r="AK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</row>
    <row r="58" spans="2:49" ht="18" customHeight="1" x14ac:dyDescent="0.3">
      <c r="B58" s="58"/>
      <c r="C58" s="58"/>
      <c r="D58" s="58"/>
      <c r="E58" s="58"/>
      <c r="F58" s="58"/>
      <c r="G58" s="58"/>
      <c r="H58" s="58"/>
      <c r="I58" s="58"/>
      <c r="J58" s="58"/>
      <c r="K58" s="58"/>
      <c r="L58" s="58"/>
      <c r="O58" s="1"/>
      <c r="P58" s="1"/>
      <c r="R58" s="1"/>
      <c r="S58" s="1"/>
      <c r="X58" s="1"/>
      <c r="Y58" s="1"/>
      <c r="AD58" s="1"/>
      <c r="AE58" s="1"/>
      <c r="AF58" s="1"/>
      <c r="AG58" s="1"/>
      <c r="AH58" s="1"/>
      <c r="AI58" s="1"/>
      <c r="AJ58" s="1"/>
      <c r="AK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</row>
    <row r="59" spans="2:49" ht="18" customHeight="1" x14ac:dyDescent="0.3">
      <c r="B59" s="58"/>
      <c r="C59" s="58"/>
      <c r="D59" s="58"/>
      <c r="E59" s="58"/>
      <c r="F59" s="58"/>
      <c r="G59" s="58"/>
      <c r="H59" s="58"/>
      <c r="I59" s="58"/>
      <c r="J59" s="58"/>
      <c r="K59" s="58"/>
      <c r="L59" s="58"/>
      <c r="O59" s="1"/>
      <c r="P59" s="1"/>
      <c r="R59" s="1"/>
      <c r="S59" s="1"/>
      <c r="X59" s="1"/>
      <c r="Y59" s="1"/>
      <c r="AD59" s="1"/>
      <c r="AE59" s="1"/>
      <c r="AF59" s="1"/>
      <c r="AG59" s="1"/>
      <c r="AH59" s="1"/>
      <c r="AI59" s="1"/>
      <c r="AJ59" s="1"/>
      <c r="AK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</row>
    <row r="60" spans="2:49" ht="18" customHeight="1" x14ac:dyDescent="0.3">
      <c r="B60" s="58"/>
      <c r="C60" s="58"/>
      <c r="D60" s="58"/>
      <c r="E60" s="58"/>
      <c r="F60" s="58"/>
      <c r="G60" s="58"/>
      <c r="H60" s="58"/>
      <c r="I60" s="58"/>
      <c r="J60" s="58"/>
      <c r="K60" s="58"/>
      <c r="L60" s="58"/>
      <c r="O60" s="1"/>
      <c r="P60" s="1"/>
      <c r="R60" s="1"/>
      <c r="S60" s="1"/>
      <c r="X60" s="1"/>
      <c r="Y60" s="1"/>
      <c r="AD60" s="1"/>
      <c r="AE60" s="1"/>
      <c r="AF60" s="1"/>
      <c r="AG60" s="1"/>
      <c r="AH60" s="1"/>
      <c r="AI60" s="1"/>
      <c r="AJ60" s="1"/>
      <c r="AK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</row>
    <row r="61" spans="2:49" ht="18" customHeight="1" x14ac:dyDescent="0.3">
      <c r="B61" s="58"/>
      <c r="C61" s="58"/>
      <c r="D61" s="58"/>
      <c r="E61" s="58"/>
      <c r="F61" s="58"/>
      <c r="G61" s="58"/>
      <c r="H61" s="58"/>
      <c r="I61" s="58"/>
      <c r="J61" s="58"/>
      <c r="K61" s="58"/>
      <c r="L61" s="58"/>
      <c r="O61" s="1"/>
      <c r="P61" s="1"/>
      <c r="R61" s="1"/>
      <c r="S61" s="1"/>
      <c r="X61" s="1"/>
      <c r="Y61" s="1"/>
      <c r="AD61" s="1"/>
      <c r="AE61" s="1"/>
      <c r="AF61" s="1"/>
      <c r="AG61" s="1"/>
      <c r="AH61" s="1"/>
      <c r="AI61" s="1"/>
      <c r="AJ61" s="1"/>
      <c r="AK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</row>
    <row r="62" spans="2:49" ht="18" customHeight="1" x14ac:dyDescent="0.3">
      <c r="B62" s="58"/>
      <c r="C62" s="58"/>
      <c r="D62" s="58"/>
      <c r="E62" s="58"/>
      <c r="F62" s="58"/>
      <c r="G62" s="58"/>
      <c r="H62" s="58"/>
      <c r="I62" s="58"/>
      <c r="J62" s="58"/>
      <c r="K62" s="58"/>
      <c r="L62" s="58"/>
      <c r="O62" s="1"/>
      <c r="P62" s="1"/>
      <c r="R62" s="1"/>
      <c r="S62" s="1"/>
      <c r="X62" s="1"/>
      <c r="Y62" s="1"/>
      <c r="AD62" s="1"/>
      <c r="AE62" s="1"/>
      <c r="AF62" s="1"/>
      <c r="AG62" s="1"/>
      <c r="AH62" s="1"/>
      <c r="AI62" s="1"/>
      <c r="AJ62" s="1"/>
      <c r="AK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</row>
    <row r="63" spans="2:49" ht="18" customHeight="1" x14ac:dyDescent="0.3">
      <c r="B63" s="58"/>
      <c r="C63" s="58"/>
      <c r="D63" s="58"/>
      <c r="E63" s="58"/>
      <c r="F63" s="58"/>
      <c r="G63" s="58"/>
      <c r="H63" s="58"/>
      <c r="I63" s="58"/>
      <c r="J63" s="58"/>
      <c r="K63" s="58"/>
      <c r="L63" s="58"/>
      <c r="O63" s="1"/>
      <c r="P63" s="1"/>
      <c r="R63" s="1"/>
      <c r="S63" s="1"/>
      <c r="X63" s="1"/>
      <c r="Y63" s="1"/>
      <c r="AD63" s="1"/>
      <c r="AE63" s="1"/>
      <c r="AF63" s="1"/>
      <c r="AG63" s="1"/>
      <c r="AH63" s="1"/>
      <c r="AI63" s="1"/>
      <c r="AJ63" s="1"/>
      <c r="AK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</row>
    <row r="64" spans="2:49" ht="18" customHeight="1" x14ac:dyDescent="0.3">
      <c r="B64" s="58"/>
      <c r="C64" s="58"/>
      <c r="D64" s="58"/>
      <c r="E64" s="58"/>
      <c r="F64" s="58"/>
      <c r="G64" s="58"/>
      <c r="H64" s="58"/>
      <c r="I64" s="58"/>
      <c r="J64" s="58"/>
      <c r="K64" s="58"/>
      <c r="L64" s="58"/>
      <c r="O64" s="1"/>
      <c r="P64" s="1"/>
      <c r="R64" s="1"/>
      <c r="S64" s="1"/>
      <c r="X64" s="1"/>
      <c r="Y64" s="1"/>
      <c r="AD64" s="1"/>
      <c r="AE64" s="1"/>
      <c r="AF64" s="1"/>
      <c r="AG64" s="1"/>
      <c r="AH64" s="1"/>
      <c r="AI64" s="1"/>
      <c r="AJ64" s="1"/>
      <c r="AK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</row>
    <row r="65" spans="2:49" ht="18" customHeight="1" x14ac:dyDescent="0.3">
      <c r="B65" s="58"/>
      <c r="C65" s="58"/>
      <c r="D65" s="58"/>
      <c r="E65" s="58"/>
      <c r="F65" s="58"/>
      <c r="G65" s="58"/>
      <c r="H65" s="58"/>
      <c r="I65" s="58"/>
      <c r="J65" s="58"/>
      <c r="K65" s="58"/>
      <c r="L65" s="58"/>
      <c r="O65" s="1"/>
      <c r="P65" s="1"/>
      <c r="R65" s="1"/>
      <c r="S65" s="1"/>
      <c r="X65" s="1"/>
      <c r="Y65" s="1"/>
      <c r="AD65" s="1"/>
      <c r="AE65" s="1"/>
      <c r="AF65" s="1"/>
      <c r="AG65" s="1"/>
      <c r="AH65" s="1"/>
      <c r="AI65" s="1"/>
      <c r="AJ65" s="1"/>
      <c r="AK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</row>
    <row r="66" spans="2:49" ht="18" customHeight="1" x14ac:dyDescent="0.3">
      <c r="B66" s="58"/>
      <c r="C66" s="58"/>
      <c r="D66" s="58"/>
      <c r="E66" s="58"/>
      <c r="F66" s="58"/>
      <c r="G66" s="58"/>
      <c r="H66" s="58"/>
      <c r="I66" s="58"/>
      <c r="J66" s="58"/>
      <c r="K66" s="58"/>
      <c r="L66" s="58"/>
      <c r="O66" s="1"/>
      <c r="P66" s="1"/>
      <c r="R66" s="1"/>
      <c r="S66" s="1"/>
      <c r="X66" s="1"/>
      <c r="Y66" s="1"/>
      <c r="AD66" s="1"/>
      <c r="AE66" s="1"/>
      <c r="AF66" s="1"/>
      <c r="AG66" s="1"/>
      <c r="AH66" s="1"/>
      <c r="AI66" s="1"/>
      <c r="AJ66" s="1"/>
      <c r="AK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</row>
    <row r="67" spans="2:49" ht="18" customHeight="1" x14ac:dyDescent="0.3">
      <c r="B67" s="58"/>
      <c r="C67" s="58"/>
      <c r="D67" s="58"/>
      <c r="E67" s="58"/>
      <c r="F67" s="58"/>
      <c r="G67" s="58"/>
      <c r="H67" s="58"/>
      <c r="I67" s="58"/>
      <c r="J67" s="58"/>
      <c r="K67" s="58"/>
      <c r="L67" s="58"/>
      <c r="O67" s="1"/>
      <c r="P67" s="1"/>
      <c r="R67" s="1"/>
      <c r="S67" s="1"/>
      <c r="X67" s="1"/>
      <c r="Y67" s="1"/>
      <c r="AD67" s="1"/>
      <c r="AE67" s="1"/>
      <c r="AF67" s="1"/>
      <c r="AG67" s="1"/>
      <c r="AH67" s="1"/>
      <c r="AI67" s="1"/>
      <c r="AJ67" s="1"/>
      <c r="AK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</row>
    <row r="68" spans="2:49" ht="18" customHeight="1" x14ac:dyDescent="0.3">
      <c r="B68" s="58"/>
      <c r="C68" s="58"/>
      <c r="D68" s="58"/>
      <c r="E68" s="58"/>
      <c r="F68" s="58"/>
      <c r="G68" s="58"/>
      <c r="H68" s="58"/>
      <c r="I68" s="58"/>
      <c r="J68" s="58"/>
      <c r="K68" s="58"/>
      <c r="L68" s="58"/>
      <c r="O68" s="1"/>
      <c r="P68" s="1"/>
      <c r="R68" s="1"/>
      <c r="S68" s="1"/>
      <c r="X68" s="1"/>
      <c r="Y68" s="1"/>
      <c r="AD68" s="1"/>
      <c r="AE68" s="1"/>
      <c r="AF68" s="1"/>
      <c r="AG68" s="1"/>
      <c r="AH68" s="1"/>
      <c r="AI68" s="1"/>
      <c r="AJ68" s="1"/>
      <c r="AK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</row>
    <row r="69" spans="2:49" ht="18" customHeight="1" x14ac:dyDescent="0.3">
      <c r="B69" s="58"/>
      <c r="C69" s="58"/>
      <c r="D69" s="58"/>
      <c r="E69" s="58"/>
      <c r="F69" s="58"/>
      <c r="G69" s="58"/>
      <c r="H69" s="58"/>
      <c r="I69" s="58"/>
      <c r="J69" s="58"/>
      <c r="K69" s="58"/>
      <c r="L69" s="58"/>
      <c r="O69" s="1"/>
      <c r="P69" s="1"/>
      <c r="R69" s="1"/>
      <c r="S69" s="1"/>
      <c r="X69" s="1"/>
      <c r="Y69" s="1"/>
      <c r="AD69" s="1"/>
      <c r="AE69" s="1"/>
      <c r="AF69" s="1"/>
      <c r="AG69" s="1"/>
      <c r="AH69" s="1"/>
      <c r="AI69" s="1"/>
      <c r="AJ69" s="1"/>
      <c r="AK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</row>
    <row r="70" spans="2:49" ht="18" customHeight="1" x14ac:dyDescent="0.3">
      <c r="B70" s="58"/>
      <c r="C70" s="58"/>
      <c r="D70" s="58"/>
      <c r="E70" s="58"/>
      <c r="F70" s="58"/>
      <c r="G70" s="58"/>
      <c r="H70" s="58"/>
      <c r="I70" s="58"/>
      <c r="J70" s="58"/>
      <c r="K70" s="58"/>
      <c r="L70" s="58"/>
      <c r="O70" s="1"/>
      <c r="P70" s="1"/>
      <c r="R70" s="1"/>
      <c r="S70" s="1"/>
      <c r="X70" s="1"/>
      <c r="Y70" s="1"/>
      <c r="AD70" s="1"/>
      <c r="AE70" s="1"/>
      <c r="AF70" s="1"/>
      <c r="AG70" s="1"/>
      <c r="AH70" s="1"/>
      <c r="AI70" s="1"/>
      <c r="AJ70" s="1"/>
      <c r="AK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</row>
    <row r="71" spans="2:49" ht="18" customHeight="1" x14ac:dyDescent="0.3">
      <c r="B71" s="58"/>
      <c r="C71" s="58"/>
      <c r="D71" s="58"/>
      <c r="E71" s="58"/>
      <c r="F71" s="58"/>
      <c r="G71" s="58"/>
      <c r="H71" s="58"/>
      <c r="I71" s="58"/>
      <c r="J71" s="58"/>
      <c r="K71" s="58"/>
      <c r="L71" s="58"/>
      <c r="O71" s="1"/>
      <c r="P71" s="1"/>
      <c r="R71" s="1"/>
      <c r="S71" s="1"/>
      <c r="X71" s="1"/>
      <c r="Y71" s="1"/>
      <c r="AD71" s="1"/>
      <c r="AE71" s="1"/>
      <c r="AF71" s="1"/>
      <c r="AG71" s="1"/>
      <c r="AH71" s="1"/>
      <c r="AI71" s="1"/>
      <c r="AJ71" s="1"/>
      <c r="AK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</row>
    <row r="72" spans="2:49" ht="18" customHeight="1" x14ac:dyDescent="0.3">
      <c r="B72" s="58"/>
      <c r="C72" s="58"/>
      <c r="D72" s="58"/>
      <c r="E72" s="58"/>
      <c r="F72" s="58"/>
      <c r="G72" s="58"/>
      <c r="H72" s="58"/>
      <c r="I72" s="58"/>
      <c r="J72" s="58"/>
      <c r="K72" s="58"/>
      <c r="L72" s="58"/>
      <c r="O72" s="1"/>
      <c r="P72" s="1"/>
      <c r="R72" s="1"/>
      <c r="S72" s="1"/>
      <c r="X72" s="1"/>
      <c r="Y72" s="1"/>
      <c r="AD72" s="1"/>
      <c r="AE72" s="1"/>
      <c r="AF72" s="1"/>
      <c r="AG72" s="1"/>
      <c r="AH72" s="1"/>
      <c r="AI72" s="1"/>
      <c r="AJ72" s="1"/>
      <c r="AK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</row>
    <row r="73" spans="2:49" ht="18" customHeight="1" x14ac:dyDescent="0.3">
      <c r="B73" s="58"/>
      <c r="C73" s="58"/>
      <c r="D73" s="58"/>
      <c r="E73" s="58"/>
      <c r="F73" s="58"/>
      <c r="G73" s="58"/>
      <c r="H73" s="58"/>
      <c r="I73" s="58"/>
      <c r="J73" s="58"/>
      <c r="K73" s="58"/>
      <c r="L73" s="58"/>
      <c r="O73" s="1"/>
      <c r="P73" s="1"/>
      <c r="R73" s="1"/>
      <c r="S73" s="1"/>
      <c r="X73" s="1"/>
      <c r="Y73" s="1"/>
      <c r="AD73" s="1"/>
      <c r="AE73" s="1"/>
      <c r="AF73" s="1"/>
      <c r="AG73" s="1"/>
      <c r="AH73" s="1"/>
      <c r="AI73" s="1"/>
      <c r="AJ73" s="1"/>
      <c r="AK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</row>
    <row r="74" spans="2:49" ht="18" customHeight="1" x14ac:dyDescent="0.3">
      <c r="B74" s="58"/>
      <c r="C74" s="58"/>
      <c r="D74" s="58"/>
      <c r="E74" s="58"/>
      <c r="F74" s="58"/>
      <c r="G74" s="58"/>
      <c r="H74" s="58"/>
      <c r="I74" s="58"/>
      <c r="J74" s="58"/>
      <c r="K74" s="58"/>
      <c r="L74" s="58"/>
      <c r="O74" s="1"/>
      <c r="P74" s="1"/>
      <c r="R74" s="1"/>
      <c r="S74" s="1"/>
      <c r="X74" s="1"/>
      <c r="Y74" s="1"/>
      <c r="AD74" s="1"/>
      <c r="AE74" s="1"/>
      <c r="AF74" s="1"/>
      <c r="AG74" s="1"/>
      <c r="AH74" s="1"/>
      <c r="AI74" s="1"/>
      <c r="AJ74" s="1"/>
      <c r="AK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</row>
    <row r="75" spans="2:49" ht="18" customHeight="1" x14ac:dyDescent="0.3">
      <c r="B75" s="58"/>
      <c r="C75" s="58"/>
      <c r="D75" s="58"/>
      <c r="E75" s="58"/>
      <c r="F75" s="58"/>
      <c r="G75" s="58"/>
      <c r="H75" s="58"/>
      <c r="I75" s="58"/>
      <c r="J75" s="58"/>
      <c r="K75" s="58"/>
      <c r="L75" s="58"/>
      <c r="O75" s="1"/>
      <c r="P75" s="1"/>
      <c r="R75" s="1"/>
      <c r="S75" s="1"/>
      <c r="X75" s="1"/>
      <c r="Y75" s="1"/>
      <c r="AD75" s="1"/>
      <c r="AE75" s="1"/>
      <c r="AF75" s="1"/>
      <c r="AG75" s="1"/>
      <c r="AH75" s="1"/>
      <c r="AI75" s="1"/>
      <c r="AJ75" s="1"/>
      <c r="AK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</row>
    <row r="76" spans="2:49" ht="18" customHeight="1" x14ac:dyDescent="0.3">
      <c r="B76" s="58"/>
      <c r="C76" s="58"/>
      <c r="D76" s="58"/>
      <c r="E76" s="58"/>
      <c r="F76" s="58"/>
      <c r="G76" s="58"/>
      <c r="H76" s="58"/>
      <c r="I76" s="58"/>
      <c r="J76" s="58"/>
      <c r="K76" s="58"/>
      <c r="L76" s="58"/>
      <c r="O76" s="1"/>
      <c r="P76" s="1"/>
      <c r="R76" s="1"/>
      <c r="S76" s="1"/>
      <c r="X76" s="1"/>
      <c r="Y76" s="1"/>
      <c r="AD76" s="1"/>
      <c r="AE76" s="1"/>
      <c r="AF76" s="1"/>
      <c r="AG76" s="1"/>
      <c r="AH76" s="1"/>
      <c r="AI76" s="1"/>
      <c r="AJ76" s="1"/>
      <c r="AK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</row>
    <row r="77" spans="2:49" ht="18" customHeight="1" x14ac:dyDescent="0.3">
      <c r="B77" s="58"/>
      <c r="C77" s="58"/>
      <c r="D77" s="58"/>
      <c r="E77" s="58"/>
      <c r="F77" s="58"/>
      <c r="G77" s="58"/>
      <c r="H77" s="58"/>
      <c r="I77" s="58"/>
      <c r="J77" s="58"/>
      <c r="K77" s="58"/>
      <c r="L77" s="58"/>
      <c r="O77" s="1"/>
      <c r="P77" s="1"/>
      <c r="R77" s="1"/>
      <c r="S77" s="1"/>
      <c r="X77" s="1"/>
      <c r="Y77" s="1"/>
      <c r="AD77" s="1"/>
      <c r="AE77" s="1"/>
      <c r="AF77" s="1"/>
      <c r="AG77" s="1"/>
      <c r="AH77" s="1"/>
      <c r="AI77" s="1"/>
      <c r="AJ77" s="1"/>
      <c r="AK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</row>
    <row r="78" spans="2:49" ht="18" customHeight="1" x14ac:dyDescent="0.3">
      <c r="B78" s="58"/>
      <c r="C78" s="58"/>
      <c r="D78" s="58"/>
      <c r="E78" s="58"/>
      <c r="F78" s="58"/>
      <c r="G78" s="58"/>
      <c r="H78" s="58"/>
      <c r="I78" s="58"/>
      <c r="J78" s="58"/>
      <c r="K78" s="58"/>
      <c r="L78" s="58"/>
      <c r="O78" s="1"/>
      <c r="P78" s="1"/>
      <c r="R78" s="1"/>
      <c r="S78" s="1"/>
      <c r="X78" s="1"/>
      <c r="Y78" s="1"/>
      <c r="AD78" s="1"/>
      <c r="AE78" s="1"/>
      <c r="AF78" s="1"/>
      <c r="AG78" s="1"/>
      <c r="AH78" s="1"/>
      <c r="AI78" s="1"/>
      <c r="AJ78" s="1"/>
      <c r="AK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</row>
    <row r="79" spans="2:49" ht="18" customHeight="1" x14ac:dyDescent="0.3">
      <c r="B79" s="58"/>
      <c r="C79" s="58"/>
      <c r="D79" s="58"/>
      <c r="E79" s="58"/>
      <c r="F79" s="58"/>
      <c r="G79" s="58"/>
      <c r="H79" s="58"/>
      <c r="I79" s="58"/>
      <c r="J79" s="58"/>
      <c r="K79" s="58"/>
      <c r="L79" s="58"/>
      <c r="O79" s="1"/>
      <c r="P79" s="1"/>
      <c r="R79" s="1"/>
      <c r="S79" s="1"/>
      <c r="X79" s="1"/>
      <c r="Y79" s="1"/>
      <c r="AD79" s="1"/>
      <c r="AE79" s="1"/>
      <c r="AF79" s="1"/>
      <c r="AG79" s="1"/>
      <c r="AH79" s="1"/>
      <c r="AI79" s="1"/>
      <c r="AJ79" s="1"/>
      <c r="AK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</row>
    <row r="80" spans="2:49" ht="18" customHeight="1" x14ac:dyDescent="0.3">
      <c r="B80" s="58"/>
      <c r="C80" s="58"/>
      <c r="D80" s="58"/>
      <c r="E80" s="58"/>
      <c r="F80" s="58"/>
      <c r="G80" s="58"/>
      <c r="H80" s="58"/>
      <c r="I80" s="58"/>
      <c r="J80" s="58"/>
      <c r="K80" s="58"/>
      <c r="L80" s="58"/>
      <c r="O80" s="1"/>
      <c r="P80" s="1"/>
      <c r="R80" s="1"/>
      <c r="S80" s="1"/>
      <c r="X80" s="1"/>
      <c r="Y80" s="1"/>
      <c r="AD80" s="1"/>
      <c r="AE80" s="1"/>
      <c r="AF80" s="1"/>
      <c r="AG80" s="1"/>
      <c r="AH80" s="1"/>
      <c r="AI80" s="1"/>
      <c r="AJ80" s="1"/>
      <c r="AK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</row>
    <row r="81" spans="2:49" ht="18" customHeight="1" x14ac:dyDescent="0.3">
      <c r="B81" s="58"/>
      <c r="C81" s="58"/>
      <c r="D81" s="58"/>
      <c r="E81" s="58"/>
      <c r="F81" s="58"/>
      <c r="G81" s="58"/>
      <c r="H81" s="58"/>
      <c r="I81" s="58"/>
      <c r="J81" s="58"/>
      <c r="K81" s="58"/>
      <c r="L81" s="58"/>
      <c r="O81" s="1"/>
      <c r="P81" s="1"/>
      <c r="R81" s="1"/>
      <c r="S81" s="1"/>
      <c r="X81" s="1"/>
      <c r="Y81" s="1"/>
      <c r="AD81" s="1"/>
      <c r="AE81" s="1"/>
      <c r="AF81" s="1"/>
      <c r="AG81" s="1"/>
      <c r="AH81" s="1"/>
      <c r="AI81" s="1"/>
      <c r="AJ81" s="1"/>
      <c r="AK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</row>
    <row r="82" spans="2:49" ht="18" customHeight="1" x14ac:dyDescent="0.3">
      <c r="B82" s="58"/>
      <c r="C82" s="58"/>
      <c r="D82" s="58"/>
      <c r="E82" s="58"/>
      <c r="F82" s="58"/>
      <c r="G82" s="58"/>
      <c r="H82" s="58"/>
      <c r="I82" s="58"/>
      <c r="J82" s="58"/>
      <c r="K82" s="58"/>
      <c r="L82" s="58"/>
      <c r="O82" s="1"/>
      <c r="P82" s="1"/>
      <c r="R82" s="1"/>
      <c r="S82" s="1"/>
      <c r="X82" s="1"/>
      <c r="Y82" s="1"/>
      <c r="AD82" s="1"/>
      <c r="AE82" s="1"/>
      <c r="AF82" s="1"/>
      <c r="AG82" s="1"/>
      <c r="AH82" s="1"/>
      <c r="AI82" s="1"/>
      <c r="AJ82" s="1"/>
      <c r="AK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</row>
    <row r="83" spans="2:49" ht="18" customHeight="1" x14ac:dyDescent="0.3">
      <c r="B83" s="58"/>
      <c r="C83" s="58"/>
      <c r="D83" s="58"/>
      <c r="E83" s="58"/>
      <c r="F83" s="58"/>
      <c r="G83" s="58"/>
      <c r="H83" s="58"/>
      <c r="I83" s="58"/>
      <c r="J83" s="58"/>
      <c r="K83" s="58"/>
      <c r="L83" s="58"/>
      <c r="O83" s="1"/>
      <c r="P83" s="1"/>
      <c r="R83" s="1"/>
      <c r="S83" s="1"/>
      <c r="X83" s="1"/>
      <c r="Y83" s="1"/>
      <c r="AD83" s="1"/>
      <c r="AE83" s="1"/>
      <c r="AF83" s="1"/>
      <c r="AG83" s="1"/>
      <c r="AH83" s="1"/>
      <c r="AI83" s="1"/>
      <c r="AJ83" s="1"/>
      <c r="AK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</row>
    <row r="84" spans="2:49" ht="18" customHeight="1" x14ac:dyDescent="0.3">
      <c r="B84" s="58"/>
      <c r="C84" s="58"/>
      <c r="D84" s="58"/>
      <c r="E84" s="58"/>
      <c r="F84" s="58"/>
      <c r="G84" s="58"/>
      <c r="H84" s="58"/>
      <c r="I84" s="58"/>
      <c r="J84" s="58"/>
      <c r="K84" s="58"/>
      <c r="L84" s="58"/>
      <c r="O84" s="1"/>
      <c r="P84" s="1"/>
      <c r="R84" s="1"/>
      <c r="S84" s="1"/>
      <c r="X84" s="1"/>
      <c r="Y84" s="1"/>
      <c r="AD84" s="1"/>
      <c r="AE84" s="1"/>
      <c r="AF84" s="1"/>
      <c r="AG84" s="1"/>
      <c r="AH84" s="1"/>
      <c r="AI84" s="1"/>
      <c r="AJ84" s="1"/>
      <c r="AK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</row>
    <row r="85" spans="2:49" ht="18" customHeight="1" x14ac:dyDescent="0.3">
      <c r="B85" s="58"/>
      <c r="C85" s="58"/>
      <c r="D85" s="58"/>
      <c r="E85" s="58"/>
      <c r="F85" s="58"/>
      <c r="G85" s="58"/>
      <c r="H85" s="58"/>
      <c r="I85" s="58"/>
      <c r="J85" s="58"/>
      <c r="K85" s="58"/>
      <c r="L85" s="58"/>
      <c r="O85" s="1"/>
      <c r="P85" s="1"/>
      <c r="R85" s="1"/>
      <c r="S85" s="1"/>
      <c r="X85" s="1"/>
      <c r="Y85" s="1"/>
      <c r="AD85" s="1"/>
      <c r="AE85" s="1"/>
      <c r="AF85" s="1"/>
      <c r="AG85" s="1"/>
      <c r="AH85" s="1"/>
      <c r="AI85" s="1"/>
      <c r="AJ85" s="1"/>
      <c r="AK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</row>
  </sheetData>
  <autoFilter ref="B10:AJ10" xr:uid="{00000000-0009-0000-0000-00000B000000}">
    <filterColumn colId="4" showButton="0"/>
    <filterColumn colId="10" showButton="0"/>
    <filterColumn colId="16" showButton="0"/>
    <filterColumn colId="22" showButton="0"/>
    <filterColumn colId="30" showButton="0"/>
    <sortState xmlns:xlrd2="http://schemas.microsoft.com/office/spreadsheetml/2017/richdata2" ref="B11:AJ26">
      <sortCondition ref="AJ10"/>
    </sortState>
  </autoFilter>
  <mergeCells count="15">
    <mergeCell ref="A5:AK5"/>
    <mergeCell ref="A7:AK7"/>
    <mergeCell ref="B8:AD8"/>
    <mergeCell ref="AE8:AK8"/>
    <mergeCell ref="F10:G10"/>
    <mergeCell ref="L10:M10"/>
    <mergeCell ref="R10:S10"/>
    <mergeCell ref="X10:Y10"/>
    <mergeCell ref="AF10:AG10"/>
    <mergeCell ref="A1:AK1"/>
    <mergeCell ref="AL1:AM1"/>
    <mergeCell ref="A2:AK2"/>
    <mergeCell ref="AL2:AM2"/>
    <mergeCell ref="A3:AK3"/>
    <mergeCell ref="AL3:AM3"/>
  </mergeCells>
  <conditionalFormatting sqref="L10:Q26">
    <cfRule type="expression" dxfId="7" priority="1">
      <formula>IF($AL$3=1,TRUE,FALSE)</formula>
    </cfRule>
  </conditionalFormatting>
  <conditionalFormatting sqref="R10:AC26">
    <cfRule type="expression" dxfId="6" priority="2">
      <formula>IF($AL$3=2,TRUE,FALSE)</formula>
    </cfRule>
    <cfRule type="expression" dxfId="5" priority="3">
      <formula>IF($AL$3=1,TRUE,FALSE)</formula>
    </cfRule>
  </conditionalFormatting>
  <conditionalFormatting sqref="X10:AC26">
    <cfRule type="expression" dxfId="4" priority="4">
      <formula>IF($AL$3=3,TRUE,FALSE)</formula>
    </cfRule>
  </conditionalFormatting>
  <printOptions horizontalCentered="1"/>
  <pageMargins left="3.937007874015748E-2" right="3.937007874015748E-2" top="0.39370078740157483" bottom="0.39370078740157483" header="0.31496062992125984" footer="0.31496062992125984"/>
  <pageSetup paperSize="9" scale="92" orientation="landscape" r:id="rId1"/>
  <headerFooter differentFirst="1" alignWithMargins="0">
    <firstHeader>&amp;L&amp;G&amp;R&amp;G</firstHeader>
  </headerFooter>
  <legacyDrawing r:id="rId2"/>
  <legacyDrawingHF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7030A0"/>
  </sheetPr>
  <dimension ref="A1:BC85"/>
  <sheetViews>
    <sheetView topLeftCell="E1" zoomScaleNormal="100" workbookViewId="0">
      <selection activeCell="AJ22" sqref="AJ22"/>
    </sheetView>
  </sheetViews>
  <sheetFormatPr defaultColWidth="9.140625" defaultRowHeight="15" x14ac:dyDescent="0.3"/>
  <cols>
    <col min="1" max="2" width="4.140625" style="1" customWidth="1"/>
    <col min="3" max="3" width="26.85546875" style="1" bestFit="1" customWidth="1"/>
    <col min="4" max="4" width="26.28515625" style="1" bestFit="1" customWidth="1"/>
    <col min="5" max="5" width="5.28515625" style="1" customWidth="1"/>
    <col min="6" max="6" width="4.28515625" style="40" customWidth="1"/>
    <col min="7" max="7" width="2.42578125" style="1" customWidth="1"/>
    <col min="8" max="9" width="4.7109375" style="1" hidden="1" customWidth="1"/>
    <col min="10" max="11" width="4.7109375" style="1" customWidth="1"/>
    <col min="12" max="12" width="4.28515625" style="40" customWidth="1"/>
    <col min="13" max="13" width="2.42578125" style="1" customWidth="1"/>
    <col min="14" max="14" width="4.7109375" style="1" hidden="1" customWidth="1"/>
    <col min="15" max="15" width="4.7109375" style="2" hidden="1" customWidth="1"/>
    <col min="16" max="16" width="4.7109375" style="2" customWidth="1"/>
    <col min="17" max="17" width="4.7109375" style="1" customWidth="1"/>
    <col min="18" max="18" width="4.28515625" style="40" customWidth="1"/>
    <col min="19" max="19" width="2.42578125" style="71" customWidth="1"/>
    <col min="20" max="21" width="4.7109375" style="1" hidden="1" customWidth="1"/>
    <col min="22" max="23" width="4.7109375" style="1" customWidth="1"/>
    <col min="24" max="24" width="4.28515625" style="40" hidden="1" customWidth="1"/>
    <col min="25" max="25" width="2.42578125" style="71" hidden="1" customWidth="1"/>
    <col min="26" max="29" width="4.7109375" style="1" hidden="1" customWidth="1"/>
    <col min="30" max="31" width="6.7109375" style="2" customWidth="1"/>
    <col min="32" max="32" width="4.28515625" style="69" customWidth="1"/>
    <col min="33" max="33" width="2.42578125" style="65" customWidth="1"/>
    <col min="34" max="35" width="4.7109375" style="2" hidden="1" customWidth="1"/>
    <col min="36" max="36" width="6.7109375" style="2" customWidth="1"/>
    <col min="37" max="37" width="2.42578125" style="2" customWidth="1"/>
    <col min="38" max="38" width="6.7109375" style="2" customWidth="1"/>
    <col min="39" max="39" width="5.7109375" style="1" customWidth="1"/>
    <col min="40" max="40" width="5.7109375" style="58" customWidth="1"/>
    <col min="41" max="41" width="1.28515625" style="58" hidden="1" customWidth="1"/>
    <col min="42" max="42" width="9.5703125" style="58" hidden="1" customWidth="1"/>
    <col min="43" max="50" width="9.140625" style="58"/>
    <col min="51" max="16384" width="9.140625" style="1"/>
  </cols>
  <sheetData>
    <row r="1" spans="1:55" ht="20.100000000000001" customHeight="1" x14ac:dyDescent="0.3">
      <c r="A1" s="136" t="str">
        <f>Tävlingsinfo!B2</f>
        <v>JSM 2018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  <c r="Y1" s="136"/>
      <c r="Z1" s="136"/>
      <c r="AA1" s="136"/>
      <c r="AB1" s="136"/>
      <c r="AC1" s="136"/>
      <c r="AD1" s="136"/>
      <c r="AE1" s="136"/>
      <c r="AF1" s="136"/>
      <c r="AG1" s="136"/>
      <c r="AH1" s="136"/>
      <c r="AI1" s="136"/>
      <c r="AJ1" s="136"/>
      <c r="AK1" s="136"/>
      <c r="AL1" s="136"/>
      <c r="AM1" s="137" t="s">
        <v>37</v>
      </c>
      <c r="AN1" s="137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15"/>
      <c r="AZ1" s="13"/>
    </row>
    <row r="2" spans="1:55" ht="20.100000000000001" customHeight="1" x14ac:dyDescent="0.3">
      <c r="A2" s="138">
        <f>Tävlingsinfo!B3</f>
        <v>43442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8"/>
      <c r="T2" s="138"/>
      <c r="U2" s="138"/>
      <c r="V2" s="138"/>
      <c r="W2" s="138"/>
      <c r="X2" s="138"/>
      <c r="Y2" s="138"/>
      <c r="Z2" s="138"/>
      <c r="AA2" s="138"/>
      <c r="AB2" s="138"/>
      <c r="AC2" s="138"/>
      <c r="AD2" s="138"/>
      <c r="AE2" s="138"/>
      <c r="AF2" s="138"/>
      <c r="AG2" s="138"/>
      <c r="AH2" s="138"/>
      <c r="AI2" s="138"/>
      <c r="AJ2" s="138"/>
      <c r="AK2" s="138"/>
      <c r="AL2" s="138"/>
      <c r="AM2" s="140" t="s">
        <v>26</v>
      </c>
      <c r="AN2" s="141"/>
      <c r="AO2" s="54"/>
      <c r="AP2" s="54"/>
      <c r="AQ2" s="54"/>
      <c r="AR2" s="54"/>
      <c r="AS2" s="54"/>
      <c r="AT2" s="54"/>
      <c r="AU2" s="54"/>
      <c r="AV2" s="54"/>
      <c r="AW2" s="54"/>
      <c r="AX2" s="54"/>
      <c r="AY2" s="15"/>
      <c r="AZ2" s="13"/>
    </row>
    <row r="3" spans="1:55" ht="20.100000000000001" customHeight="1" x14ac:dyDescent="0.3">
      <c r="A3" s="136" t="str">
        <f>"Arrangör: "&amp;Tävlingsinfo!B4</f>
        <v>Arrangör: Eskilstuna Klätterklubb</v>
      </c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  <c r="Y3" s="136"/>
      <c r="Z3" s="136"/>
      <c r="AA3" s="136"/>
      <c r="AB3" s="136"/>
      <c r="AC3" s="136"/>
      <c r="AD3" s="136"/>
      <c r="AE3" s="136"/>
      <c r="AF3" s="136"/>
      <c r="AG3" s="136"/>
      <c r="AH3" s="136"/>
      <c r="AI3" s="136"/>
      <c r="AJ3" s="136"/>
      <c r="AK3" s="136"/>
      <c r="AL3" s="136"/>
      <c r="AM3" s="143">
        <f>Tävlingsinfo!B5</f>
        <v>3</v>
      </c>
      <c r="AN3" s="14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15"/>
      <c r="AZ3" s="13"/>
      <c r="BA3" s="13"/>
      <c r="BB3" s="13"/>
      <c r="BC3" s="13"/>
    </row>
    <row r="4" spans="1:55" ht="15" customHeight="1" thickBot="1" x14ac:dyDescent="0.35">
      <c r="A4" s="82"/>
      <c r="B4" s="82"/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2"/>
      <c r="Y4" s="82"/>
      <c r="Z4" s="82"/>
      <c r="AA4" s="82"/>
      <c r="AB4" s="82"/>
      <c r="AC4" s="82"/>
      <c r="AD4" s="82"/>
      <c r="AE4" s="82"/>
      <c r="AF4" s="82"/>
      <c r="AG4" s="82"/>
      <c r="AH4" s="82"/>
      <c r="AI4" s="82"/>
      <c r="AJ4" s="85"/>
      <c r="AK4" s="85"/>
      <c r="AL4" s="82"/>
      <c r="AM4" s="81"/>
      <c r="AN4" s="81"/>
      <c r="AO4" s="54"/>
      <c r="AP4" s="54"/>
      <c r="AQ4" s="54"/>
      <c r="AR4" s="54"/>
      <c r="AS4" s="54"/>
      <c r="AT4" s="54"/>
      <c r="AU4" s="54"/>
      <c r="AV4" s="54"/>
      <c r="AW4" s="54"/>
      <c r="AX4" s="54"/>
      <c r="AY4" s="15"/>
      <c r="AZ4" s="13"/>
      <c r="BA4" s="13"/>
      <c r="BB4" s="13"/>
      <c r="BC4" s="13"/>
    </row>
    <row r="5" spans="1:55" s="5" customFormat="1" ht="27.95" customHeight="1" thickBot="1" x14ac:dyDescent="0.4">
      <c r="A5" s="123" t="s">
        <v>36</v>
      </c>
      <c r="B5" s="124"/>
      <c r="C5" s="124"/>
      <c r="D5" s="124"/>
      <c r="E5" s="124"/>
      <c r="F5" s="124"/>
      <c r="G5" s="124"/>
      <c r="H5" s="124"/>
      <c r="I5" s="124"/>
      <c r="J5" s="124"/>
      <c r="K5" s="124"/>
      <c r="L5" s="124"/>
      <c r="M5" s="124"/>
      <c r="N5" s="124"/>
      <c r="O5" s="124"/>
      <c r="P5" s="124"/>
      <c r="Q5" s="124"/>
      <c r="R5" s="124"/>
      <c r="S5" s="124"/>
      <c r="T5" s="124"/>
      <c r="U5" s="124"/>
      <c r="V5" s="124"/>
      <c r="W5" s="124"/>
      <c r="X5" s="124"/>
      <c r="Y5" s="124"/>
      <c r="Z5" s="124"/>
      <c r="AA5" s="124"/>
      <c r="AB5" s="124"/>
      <c r="AC5" s="124"/>
      <c r="AD5" s="124"/>
      <c r="AE5" s="124"/>
      <c r="AF5" s="124"/>
      <c r="AG5" s="124"/>
      <c r="AH5" s="124"/>
      <c r="AI5" s="124"/>
      <c r="AJ5" s="124"/>
      <c r="AK5" s="124"/>
      <c r="AL5" s="125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15"/>
      <c r="AZ5" s="12"/>
      <c r="BA5" s="12"/>
      <c r="BB5" s="7"/>
      <c r="BC5" s="7"/>
    </row>
    <row r="6" spans="1:55" s="5" customFormat="1" ht="12.75" customHeight="1" thickBot="1" x14ac:dyDescent="0.4">
      <c r="A6" s="77"/>
      <c r="B6" s="77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  <c r="AD6" s="77"/>
      <c r="AE6" s="77"/>
      <c r="AF6" s="77"/>
      <c r="AG6" s="77"/>
      <c r="AH6" s="77"/>
      <c r="AI6" s="77"/>
      <c r="AJ6" s="77"/>
      <c r="AK6" s="77"/>
      <c r="AL6" s="77"/>
      <c r="AN6" s="54"/>
      <c r="AO6" s="54"/>
      <c r="AP6" s="54"/>
      <c r="AQ6" s="54"/>
      <c r="AR6" s="54"/>
      <c r="AS6" s="54"/>
      <c r="AT6" s="54"/>
      <c r="AU6" s="54"/>
      <c r="AV6" s="54"/>
      <c r="AW6" s="54"/>
      <c r="AX6" s="54"/>
      <c r="AY6" s="15"/>
      <c r="AZ6" s="12"/>
      <c r="BA6" s="12"/>
      <c r="BB6" s="7"/>
      <c r="BC6" s="7"/>
    </row>
    <row r="7" spans="1:55" customFormat="1" ht="27.95" customHeight="1" thickBot="1" x14ac:dyDescent="0.45">
      <c r="A7" s="126" t="s">
        <v>49</v>
      </c>
      <c r="B7" s="127"/>
      <c r="C7" s="127"/>
      <c r="D7" s="127"/>
      <c r="E7" s="127"/>
      <c r="F7" s="127"/>
      <c r="G7" s="127"/>
      <c r="H7" s="127"/>
      <c r="I7" s="127"/>
      <c r="J7" s="127"/>
      <c r="K7" s="127"/>
      <c r="L7" s="127"/>
      <c r="M7" s="127"/>
      <c r="N7" s="127"/>
      <c r="O7" s="127"/>
      <c r="P7" s="127"/>
      <c r="Q7" s="127"/>
      <c r="R7" s="127"/>
      <c r="S7" s="127"/>
      <c r="T7" s="127"/>
      <c r="U7" s="127"/>
      <c r="V7" s="127"/>
      <c r="W7" s="127"/>
      <c r="X7" s="127"/>
      <c r="Y7" s="127"/>
      <c r="Z7" s="127"/>
      <c r="AA7" s="127"/>
      <c r="AB7" s="127"/>
      <c r="AC7" s="127"/>
      <c r="AD7" s="127"/>
      <c r="AE7" s="127"/>
      <c r="AF7" s="127"/>
      <c r="AG7" s="127"/>
      <c r="AH7" s="127"/>
      <c r="AI7" s="127"/>
      <c r="AJ7" s="127"/>
      <c r="AK7" s="127"/>
      <c r="AL7" s="128"/>
      <c r="AN7" s="54"/>
      <c r="AO7" s="54"/>
      <c r="AP7" s="54"/>
      <c r="AQ7" s="54"/>
      <c r="AR7" s="54"/>
      <c r="AS7" s="54"/>
      <c r="AT7" s="54"/>
      <c r="AU7" s="54"/>
      <c r="AV7" s="54"/>
      <c r="AW7" s="54"/>
      <c r="AX7" s="54"/>
      <c r="AY7" s="15"/>
      <c r="AZ7" s="12"/>
      <c r="BA7" s="12"/>
      <c r="BB7" s="4"/>
      <c r="BC7" s="4"/>
    </row>
    <row r="8" spans="1:55" ht="39.950000000000003" customHeight="1" x14ac:dyDescent="0.3">
      <c r="A8" s="80"/>
      <c r="B8" s="129" t="str">
        <f>Tävlingsinfo!A8&amp;":    "&amp;Tävlingsinfo!B8&amp;"    Signatur:"</f>
        <v>Huvuddomare:    Charlotte Hederen    Signatur:</v>
      </c>
      <c r="C8" s="129"/>
      <c r="D8" s="129"/>
      <c r="E8" s="129"/>
      <c r="F8" s="129"/>
      <c r="G8" s="129"/>
      <c r="H8" s="129"/>
      <c r="I8" s="129"/>
      <c r="J8" s="129"/>
      <c r="K8" s="129"/>
      <c r="L8" s="129"/>
      <c r="M8" s="129"/>
      <c r="N8" s="129"/>
      <c r="O8" s="129"/>
      <c r="P8" s="129"/>
      <c r="Q8" s="129"/>
      <c r="R8" s="129"/>
      <c r="S8" s="129"/>
      <c r="T8" s="129"/>
      <c r="U8" s="129"/>
      <c r="V8" s="129"/>
      <c r="W8" s="129"/>
      <c r="X8" s="129"/>
      <c r="Y8" s="129"/>
      <c r="Z8" s="129"/>
      <c r="AA8" s="129"/>
      <c r="AB8" s="129"/>
      <c r="AC8" s="129"/>
      <c r="AD8" s="129"/>
      <c r="AE8" s="130">
        <f ca="1">NOW()</f>
        <v>43444.443144907411</v>
      </c>
      <c r="AF8" s="130"/>
      <c r="AG8" s="130"/>
      <c r="AH8" s="130"/>
      <c r="AI8" s="130"/>
      <c r="AJ8" s="130"/>
      <c r="AK8" s="130"/>
      <c r="AL8" s="130"/>
      <c r="AM8" s="57"/>
      <c r="AN8" s="54"/>
      <c r="AO8" s="54"/>
      <c r="AP8" s="54"/>
      <c r="AQ8" s="54"/>
      <c r="AR8" s="54"/>
      <c r="AS8" s="54"/>
      <c r="AT8" s="54"/>
      <c r="AU8" s="54"/>
      <c r="AV8" s="54"/>
      <c r="AW8" s="54"/>
      <c r="AX8" s="54"/>
      <c r="AY8" s="15"/>
      <c r="AZ8" s="12"/>
      <c r="BA8" s="12"/>
      <c r="BB8" s="13"/>
      <c r="BC8" s="13"/>
    </row>
    <row r="9" spans="1:55" ht="5.0999999999999996" customHeight="1" x14ac:dyDescent="0.3">
      <c r="A9" s="18"/>
      <c r="B9" s="18"/>
      <c r="C9" s="20"/>
      <c r="D9" s="21"/>
      <c r="E9" s="21"/>
      <c r="F9" s="39"/>
      <c r="G9" s="34"/>
      <c r="H9" s="35"/>
      <c r="I9" s="34"/>
      <c r="J9" s="21"/>
      <c r="K9" s="36"/>
      <c r="L9" s="43"/>
      <c r="M9" s="36"/>
      <c r="N9" s="37"/>
      <c r="O9" s="37"/>
      <c r="P9" s="38"/>
      <c r="Q9" s="38"/>
      <c r="R9" s="42"/>
      <c r="S9" s="37"/>
      <c r="T9" s="18"/>
      <c r="U9" s="18"/>
      <c r="V9" s="18"/>
      <c r="W9" s="18"/>
      <c r="X9" s="41"/>
      <c r="Y9" s="70"/>
      <c r="Z9" s="18"/>
      <c r="AA9" s="18"/>
      <c r="AB9" s="18"/>
      <c r="AC9" s="18"/>
      <c r="AD9" s="19"/>
      <c r="AE9" s="19"/>
      <c r="AF9" s="66"/>
      <c r="AG9" s="62"/>
      <c r="AH9" s="19"/>
      <c r="AI9" s="19"/>
      <c r="AJ9" s="19"/>
      <c r="AK9" s="19"/>
      <c r="AL9" s="19"/>
      <c r="AN9" s="54"/>
      <c r="AO9" s="54"/>
      <c r="AP9" s="54"/>
      <c r="AQ9" s="54"/>
      <c r="AR9" s="54"/>
      <c r="AS9" s="54"/>
      <c r="AT9" s="54"/>
      <c r="AU9" s="54"/>
      <c r="AV9" s="54"/>
      <c r="AW9" s="54"/>
      <c r="AX9" s="54"/>
      <c r="AY9" s="15"/>
      <c r="AZ9" s="12"/>
      <c r="BA9" s="12"/>
      <c r="BB9" s="13"/>
      <c r="BC9" s="13"/>
    </row>
    <row r="10" spans="1:55" s="3" customFormat="1" ht="27.95" customHeight="1" x14ac:dyDescent="0.2">
      <c r="A10" s="17" t="s">
        <v>2</v>
      </c>
      <c r="B10" s="17" t="s">
        <v>3</v>
      </c>
      <c r="C10" s="16" t="s">
        <v>0</v>
      </c>
      <c r="D10" s="16" t="s">
        <v>4</v>
      </c>
      <c r="E10" s="16" t="s">
        <v>6</v>
      </c>
      <c r="F10" s="131" t="s">
        <v>25</v>
      </c>
      <c r="G10" s="132"/>
      <c r="H10" s="22" t="s">
        <v>7</v>
      </c>
      <c r="I10" s="22" t="s">
        <v>8</v>
      </c>
      <c r="J10" s="23" t="s">
        <v>16</v>
      </c>
      <c r="K10" s="23" t="s">
        <v>29</v>
      </c>
      <c r="L10" s="133" t="s">
        <v>24</v>
      </c>
      <c r="M10" s="134"/>
      <c r="N10" s="22" t="s">
        <v>9</v>
      </c>
      <c r="O10" s="22" t="s">
        <v>8</v>
      </c>
      <c r="P10" s="23" t="s">
        <v>17</v>
      </c>
      <c r="Q10" s="23" t="s">
        <v>30</v>
      </c>
      <c r="R10" s="133" t="s">
        <v>23</v>
      </c>
      <c r="S10" s="134"/>
      <c r="T10" s="22" t="s">
        <v>10</v>
      </c>
      <c r="U10" s="22" t="s">
        <v>8</v>
      </c>
      <c r="V10" s="23" t="s">
        <v>18</v>
      </c>
      <c r="W10" s="23" t="s">
        <v>31</v>
      </c>
      <c r="X10" s="133" t="s">
        <v>34</v>
      </c>
      <c r="Y10" s="134"/>
      <c r="Z10" s="22" t="s">
        <v>35</v>
      </c>
      <c r="AA10" s="22" t="s">
        <v>8</v>
      </c>
      <c r="AB10" s="23" t="s">
        <v>32</v>
      </c>
      <c r="AC10" s="23" t="s">
        <v>33</v>
      </c>
      <c r="AD10" s="23" t="s">
        <v>19</v>
      </c>
      <c r="AE10" s="83" t="s">
        <v>22</v>
      </c>
      <c r="AF10" s="135" t="s">
        <v>1</v>
      </c>
      <c r="AG10" s="135"/>
      <c r="AH10" s="44" t="s">
        <v>20</v>
      </c>
      <c r="AI10" s="44" t="s">
        <v>8</v>
      </c>
      <c r="AJ10" s="145" t="s">
        <v>51</v>
      </c>
      <c r="AK10" s="146"/>
      <c r="AL10" s="83" t="s">
        <v>21</v>
      </c>
      <c r="AN10" s="54"/>
      <c r="AO10" s="54"/>
      <c r="AP10" s="54"/>
      <c r="AQ10" s="54"/>
      <c r="AR10" s="54"/>
      <c r="AS10" s="54"/>
      <c r="AT10" s="54"/>
      <c r="AU10" s="54"/>
      <c r="AV10" s="54"/>
      <c r="AW10" s="54"/>
      <c r="AX10" s="54"/>
      <c r="AY10" s="15"/>
      <c r="AZ10" s="11"/>
      <c r="BA10" s="11"/>
      <c r="BB10" s="14"/>
      <c r="BC10" s="14"/>
    </row>
    <row r="11" spans="1:55" ht="18" customHeight="1" x14ac:dyDescent="0.3">
      <c r="A11" s="55">
        <v>1</v>
      </c>
      <c r="B11" s="6"/>
      <c r="C11" s="72"/>
      <c r="D11" s="73"/>
      <c r="E11" s="74"/>
      <c r="F11" s="24"/>
      <c r="G11" s="30"/>
      <c r="H11" s="45" t="str">
        <f t="shared" ref="H11:H17" si="0">IF(F11="","",F11+I11)</f>
        <v/>
      </c>
      <c r="I11" s="45">
        <f t="shared" ref="I11:I17" si="1">(IF(G11="+",0.2,IF(G11="-",0,0.1)))</f>
        <v>0.1</v>
      </c>
      <c r="J11" s="25" t="e">
        <f t="shared" ref="J11:J17" si="2">RANK(H11,H:H)</f>
        <v>#VALUE!</v>
      </c>
      <c r="K11" s="26" t="e">
        <f t="shared" ref="K11:K17" si="3">((COUNTIF(J:J,J11))+1)/2+(J11-1)</f>
        <v>#VALUE!</v>
      </c>
      <c r="L11" s="27"/>
      <c r="M11" s="28"/>
      <c r="N11" s="45" t="str">
        <f t="shared" ref="N11:N17" si="4">IF(L11="","",L11+O11)</f>
        <v/>
      </c>
      <c r="O11" s="45">
        <f t="shared" ref="O11:O17" si="5">(IF(M11="+",0.2,IF(M11="-",0,0.1)))</f>
        <v>0.1</v>
      </c>
      <c r="P11" s="29" t="e">
        <f t="shared" ref="P11:P17" si="6">RANK(N11,N:N)</f>
        <v>#VALUE!</v>
      </c>
      <c r="Q11" s="26" t="e">
        <f t="shared" ref="Q11:Q17" si="7">((COUNTIF(P:P,P11))+1)/2+(P11-1)</f>
        <v>#VALUE!</v>
      </c>
      <c r="R11" s="27"/>
      <c r="S11" s="28"/>
      <c r="T11" s="45" t="str">
        <f t="shared" ref="T11:T17" si="8">IF(R11="","",R11+U11)</f>
        <v/>
      </c>
      <c r="U11" s="45">
        <f t="shared" ref="U11:U17" si="9">(IF(S11="+",0.2,IF(S11="-",0,0.1)))</f>
        <v>0.1</v>
      </c>
      <c r="V11" s="29" t="e">
        <f t="shared" ref="V11:V17" si="10">RANK(T11,T:T)</f>
        <v>#VALUE!</v>
      </c>
      <c r="W11" s="26" t="e">
        <f t="shared" ref="W11:W17" si="11">((COUNTIF(V:V,V11))+1)/2+(V11-1)</f>
        <v>#VALUE!</v>
      </c>
      <c r="X11" s="27"/>
      <c r="Y11" s="28"/>
      <c r="Z11" s="45" t="str">
        <f t="shared" ref="Z11:Z17" si="12">IF(X11="","",X11+AA11)</f>
        <v/>
      </c>
      <c r="AA11" s="45">
        <f t="shared" ref="AA11:AA17" si="13">(IF(Y11="+",0.2,IF(Y11="-",0,0.1)))</f>
        <v>0.1</v>
      </c>
      <c r="AB11" s="29" t="e">
        <f t="shared" ref="AB11:AB17" si="14">RANK(Z11,Z:Z)</f>
        <v>#VALUE!</v>
      </c>
      <c r="AC11" s="26" t="e">
        <f t="shared" ref="AC11:AC17" si="15">((COUNTIF(AB:AB,AB11))+1)/2+(AB11-1)</f>
        <v>#VALUE!</v>
      </c>
      <c r="AD11" s="31" t="e">
        <f t="shared" ref="AD11:AD17" si="16">IF($AM$3=2,SQRT(K11*Q11),IF($AM$3=3,SQRT(K11*Q11*W11),IF($AM$3=4,SQRT(K11*Q11*W11*AC11))))</f>
        <v>#VALUE!</v>
      </c>
      <c r="AE11" s="32" t="e">
        <f t="shared" ref="AE11:AE17" si="17">RANK(AD11,AD:AD,1)</f>
        <v>#VALUE!</v>
      </c>
      <c r="AF11" s="67"/>
      <c r="AG11" s="63"/>
      <c r="AH11" s="45" t="str">
        <f t="shared" ref="AH11:AH17" si="18">IF(AF11="","",AF11+AI11)</f>
        <v/>
      </c>
      <c r="AI11" s="45">
        <f t="shared" ref="AI11:AI17" si="19">(IF(AG11="+",0.2,IF(AG11="-",0,0.1)))</f>
        <v>0.1</v>
      </c>
      <c r="AJ11" s="67"/>
      <c r="AK11" s="63"/>
      <c r="AL11" s="60" t="e">
        <f t="shared" ref="AL11:AL15" si="20">RANK(AH11,AH:AH)</f>
        <v>#VALUE!</v>
      </c>
      <c r="AN11" s="54"/>
      <c r="AO11" s="54"/>
      <c r="AP11" s="54"/>
      <c r="AQ11" s="54"/>
      <c r="AR11" s="54"/>
      <c r="AS11" s="54"/>
      <c r="AT11" s="54"/>
      <c r="AU11" s="54"/>
      <c r="AV11" s="54"/>
      <c r="AW11" s="54"/>
      <c r="AX11" s="54"/>
      <c r="AY11" s="15"/>
      <c r="AZ11" s="12"/>
      <c r="BA11" s="12"/>
      <c r="BB11" s="13"/>
      <c r="BC11" s="13"/>
    </row>
    <row r="12" spans="1:55" ht="18" customHeight="1" x14ac:dyDescent="0.3">
      <c r="A12" s="55">
        <v>2</v>
      </c>
      <c r="B12" s="6"/>
      <c r="C12" s="72"/>
      <c r="D12" s="73"/>
      <c r="E12" s="75"/>
      <c r="F12" s="24"/>
      <c r="G12" s="30"/>
      <c r="H12" s="45" t="str">
        <f t="shared" si="0"/>
        <v/>
      </c>
      <c r="I12" s="45">
        <f t="shared" si="1"/>
        <v>0.1</v>
      </c>
      <c r="J12" s="25" t="e">
        <f t="shared" si="2"/>
        <v>#VALUE!</v>
      </c>
      <c r="K12" s="26" t="e">
        <f t="shared" si="3"/>
        <v>#VALUE!</v>
      </c>
      <c r="L12" s="27"/>
      <c r="M12" s="28"/>
      <c r="N12" s="45" t="str">
        <f t="shared" si="4"/>
        <v/>
      </c>
      <c r="O12" s="45">
        <f t="shared" si="5"/>
        <v>0.1</v>
      </c>
      <c r="P12" s="29" t="e">
        <f t="shared" si="6"/>
        <v>#VALUE!</v>
      </c>
      <c r="Q12" s="26" t="e">
        <f t="shared" si="7"/>
        <v>#VALUE!</v>
      </c>
      <c r="R12" s="27"/>
      <c r="S12" s="28"/>
      <c r="T12" s="45" t="str">
        <f t="shared" si="8"/>
        <v/>
      </c>
      <c r="U12" s="45">
        <f t="shared" si="9"/>
        <v>0.1</v>
      </c>
      <c r="V12" s="29" t="e">
        <f t="shared" si="10"/>
        <v>#VALUE!</v>
      </c>
      <c r="W12" s="26" t="e">
        <f t="shared" si="11"/>
        <v>#VALUE!</v>
      </c>
      <c r="X12" s="27"/>
      <c r="Y12" s="28"/>
      <c r="Z12" s="45" t="str">
        <f t="shared" si="12"/>
        <v/>
      </c>
      <c r="AA12" s="45">
        <f t="shared" si="13"/>
        <v>0.1</v>
      </c>
      <c r="AB12" s="29" t="e">
        <f t="shared" si="14"/>
        <v>#VALUE!</v>
      </c>
      <c r="AC12" s="26" t="e">
        <f t="shared" si="15"/>
        <v>#VALUE!</v>
      </c>
      <c r="AD12" s="31" t="e">
        <f t="shared" si="16"/>
        <v>#VALUE!</v>
      </c>
      <c r="AE12" s="32" t="e">
        <f t="shared" si="17"/>
        <v>#VALUE!</v>
      </c>
      <c r="AF12" s="67"/>
      <c r="AG12" s="63"/>
      <c r="AH12" s="45" t="str">
        <f t="shared" si="18"/>
        <v/>
      </c>
      <c r="AI12" s="45">
        <f t="shared" si="19"/>
        <v>0.1</v>
      </c>
      <c r="AJ12" s="67"/>
      <c r="AK12" s="63"/>
      <c r="AL12" s="60" t="e">
        <f t="shared" si="20"/>
        <v>#VALUE!</v>
      </c>
      <c r="AN12" s="54"/>
      <c r="AO12" s="54"/>
      <c r="AP12" s="54"/>
      <c r="AQ12" s="54"/>
      <c r="AR12" s="54"/>
      <c r="AS12" s="54"/>
      <c r="AT12" s="54"/>
      <c r="AU12" s="54"/>
      <c r="AV12" s="54"/>
      <c r="AW12" s="54"/>
      <c r="AX12" s="54"/>
      <c r="AY12" s="15"/>
      <c r="AZ12" s="12"/>
      <c r="BA12" s="12"/>
      <c r="BB12" s="13"/>
      <c r="BC12" s="13"/>
    </row>
    <row r="13" spans="1:55" ht="18" customHeight="1" x14ac:dyDescent="0.3">
      <c r="A13" s="55">
        <v>3</v>
      </c>
      <c r="B13" s="6"/>
      <c r="C13" s="72"/>
      <c r="D13" s="73"/>
      <c r="E13" s="74"/>
      <c r="F13" s="24"/>
      <c r="G13" s="30"/>
      <c r="H13" s="45" t="str">
        <f t="shared" si="0"/>
        <v/>
      </c>
      <c r="I13" s="45">
        <f t="shared" si="1"/>
        <v>0.1</v>
      </c>
      <c r="J13" s="25" t="e">
        <f t="shared" si="2"/>
        <v>#VALUE!</v>
      </c>
      <c r="K13" s="26" t="e">
        <f t="shared" si="3"/>
        <v>#VALUE!</v>
      </c>
      <c r="L13" s="27"/>
      <c r="M13" s="28"/>
      <c r="N13" s="45" t="str">
        <f t="shared" si="4"/>
        <v/>
      </c>
      <c r="O13" s="45">
        <f t="shared" si="5"/>
        <v>0.1</v>
      </c>
      <c r="P13" s="29" t="e">
        <f t="shared" si="6"/>
        <v>#VALUE!</v>
      </c>
      <c r="Q13" s="26" t="e">
        <f t="shared" si="7"/>
        <v>#VALUE!</v>
      </c>
      <c r="R13" s="27"/>
      <c r="S13" s="28"/>
      <c r="T13" s="45" t="str">
        <f t="shared" si="8"/>
        <v/>
      </c>
      <c r="U13" s="45">
        <f t="shared" si="9"/>
        <v>0.1</v>
      </c>
      <c r="V13" s="29" t="e">
        <f t="shared" si="10"/>
        <v>#VALUE!</v>
      </c>
      <c r="W13" s="26" t="e">
        <f t="shared" si="11"/>
        <v>#VALUE!</v>
      </c>
      <c r="X13" s="27"/>
      <c r="Y13" s="28"/>
      <c r="Z13" s="45" t="str">
        <f t="shared" si="12"/>
        <v/>
      </c>
      <c r="AA13" s="45">
        <f t="shared" si="13"/>
        <v>0.1</v>
      </c>
      <c r="AB13" s="29" t="e">
        <f t="shared" si="14"/>
        <v>#VALUE!</v>
      </c>
      <c r="AC13" s="26" t="e">
        <f t="shared" si="15"/>
        <v>#VALUE!</v>
      </c>
      <c r="AD13" s="31" t="e">
        <f t="shared" si="16"/>
        <v>#VALUE!</v>
      </c>
      <c r="AE13" s="32" t="e">
        <f t="shared" si="17"/>
        <v>#VALUE!</v>
      </c>
      <c r="AF13" s="67"/>
      <c r="AG13" s="63"/>
      <c r="AH13" s="45" t="str">
        <f t="shared" si="18"/>
        <v/>
      </c>
      <c r="AI13" s="45">
        <f t="shared" si="19"/>
        <v>0.1</v>
      </c>
      <c r="AJ13" s="67"/>
      <c r="AK13" s="63"/>
      <c r="AL13" s="60" t="e">
        <f>RANK(AH13,AH:AH)</f>
        <v>#VALUE!</v>
      </c>
      <c r="AO13" s="54"/>
      <c r="AP13" s="54"/>
      <c r="AQ13" s="54"/>
      <c r="AR13" s="54"/>
      <c r="AS13" s="54"/>
      <c r="AT13" s="54"/>
      <c r="AU13" s="54"/>
      <c r="AV13" s="54"/>
      <c r="AW13" s="54"/>
      <c r="AX13" s="54"/>
      <c r="AY13" s="15"/>
      <c r="AZ13" s="12"/>
      <c r="BA13" s="12"/>
      <c r="BB13" s="13"/>
      <c r="BC13" s="13"/>
    </row>
    <row r="14" spans="1:55" ht="18" customHeight="1" x14ac:dyDescent="0.3">
      <c r="A14" s="55">
        <v>4</v>
      </c>
      <c r="B14" s="6"/>
      <c r="C14" s="72"/>
      <c r="D14" s="73"/>
      <c r="E14" s="74"/>
      <c r="F14" s="24"/>
      <c r="G14" s="30"/>
      <c r="H14" s="45" t="str">
        <f t="shared" si="0"/>
        <v/>
      </c>
      <c r="I14" s="45">
        <f t="shared" si="1"/>
        <v>0.1</v>
      </c>
      <c r="J14" s="25" t="e">
        <f t="shared" si="2"/>
        <v>#VALUE!</v>
      </c>
      <c r="K14" s="26" t="e">
        <f t="shared" si="3"/>
        <v>#VALUE!</v>
      </c>
      <c r="L14" s="27"/>
      <c r="M14" s="28"/>
      <c r="N14" s="45" t="str">
        <f t="shared" si="4"/>
        <v/>
      </c>
      <c r="O14" s="45">
        <f t="shared" si="5"/>
        <v>0.1</v>
      </c>
      <c r="P14" s="29" t="e">
        <f t="shared" si="6"/>
        <v>#VALUE!</v>
      </c>
      <c r="Q14" s="26" t="e">
        <f t="shared" si="7"/>
        <v>#VALUE!</v>
      </c>
      <c r="R14" s="27"/>
      <c r="S14" s="28"/>
      <c r="T14" s="45" t="str">
        <f t="shared" si="8"/>
        <v/>
      </c>
      <c r="U14" s="45">
        <f t="shared" si="9"/>
        <v>0.1</v>
      </c>
      <c r="V14" s="29" t="e">
        <f t="shared" si="10"/>
        <v>#VALUE!</v>
      </c>
      <c r="W14" s="26" t="e">
        <f t="shared" si="11"/>
        <v>#VALUE!</v>
      </c>
      <c r="X14" s="27"/>
      <c r="Y14" s="28"/>
      <c r="Z14" s="45" t="str">
        <f t="shared" si="12"/>
        <v/>
      </c>
      <c r="AA14" s="45">
        <f t="shared" si="13"/>
        <v>0.1</v>
      </c>
      <c r="AB14" s="29" t="e">
        <f t="shared" si="14"/>
        <v>#VALUE!</v>
      </c>
      <c r="AC14" s="26" t="e">
        <f t="shared" si="15"/>
        <v>#VALUE!</v>
      </c>
      <c r="AD14" s="31" t="e">
        <f t="shared" si="16"/>
        <v>#VALUE!</v>
      </c>
      <c r="AE14" s="32" t="e">
        <f t="shared" si="17"/>
        <v>#VALUE!</v>
      </c>
      <c r="AF14" s="67"/>
      <c r="AG14" s="63"/>
      <c r="AH14" s="45" t="str">
        <f t="shared" si="18"/>
        <v/>
      </c>
      <c r="AI14" s="45">
        <f t="shared" si="19"/>
        <v>0.1</v>
      </c>
      <c r="AJ14" s="67"/>
      <c r="AK14" s="63"/>
      <c r="AL14" s="60" t="e">
        <f t="shared" si="20"/>
        <v>#VALUE!</v>
      </c>
      <c r="AO14" s="54"/>
      <c r="AP14" s="54"/>
      <c r="AQ14" s="54"/>
      <c r="AR14" s="54"/>
      <c r="AS14" s="54"/>
      <c r="AT14" s="54"/>
      <c r="AU14" s="54"/>
      <c r="AV14" s="54"/>
      <c r="AW14" s="54"/>
      <c r="AX14" s="54"/>
      <c r="AY14" s="15"/>
      <c r="AZ14" s="12"/>
      <c r="BA14" s="12"/>
      <c r="BB14" s="13"/>
      <c r="BC14" s="13"/>
    </row>
    <row r="15" spans="1:55" ht="18" customHeight="1" x14ac:dyDescent="0.3">
      <c r="A15" s="55">
        <v>5</v>
      </c>
      <c r="B15" s="6"/>
      <c r="C15" s="72"/>
      <c r="D15" s="73"/>
      <c r="E15" s="75"/>
      <c r="F15" s="24"/>
      <c r="G15" s="30"/>
      <c r="H15" s="45" t="str">
        <f t="shared" si="0"/>
        <v/>
      </c>
      <c r="I15" s="45">
        <f t="shared" si="1"/>
        <v>0.1</v>
      </c>
      <c r="J15" s="25" t="e">
        <f t="shared" si="2"/>
        <v>#VALUE!</v>
      </c>
      <c r="K15" s="26" t="e">
        <f t="shared" si="3"/>
        <v>#VALUE!</v>
      </c>
      <c r="L15" s="27"/>
      <c r="M15" s="28"/>
      <c r="N15" s="45" t="str">
        <f t="shared" si="4"/>
        <v/>
      </c>
      <c r="O15" s="45">
        <f t="shared" si="5"/>
        <v>0.1</v>
      </c>
      <c r="P15" s="29" t="e">
        <f t="shared" si="6"/>
        <v>#VALUE!</v>
      </c>
      <c r="Q15" s="26" t="e">
        <f t="shared" si="7"/>
        <v>#VALUE!</v>
      </c>
      <c r="R15" s="27"/>
      <c r="S15" s="28"/>
      <c r="T15" s="45" t="str">
        <f t="shared" si="8"/>
        <v/>
      </c>
      <c r="U15" s="45">
        <f t="shared" si="9"/>
        <v>0.1</v>
      </c>
      <c r="V15" s="29" t="e">
        <f t="shared" si="10"/>
        <v>#VALUE!</v>
      </c>
      <c r="W15" s="26" t="e">
        <f t="shared" si="11"/>
        <v>#VALUE!</v>
      </c>
      <c r="X15" s="27"/>
      <c r="Y15" s="28"/>
      <c r="Z15" s="45" t="str">
        <f t="shared" si="12"/>
        <v/>
      </c>
      <c r="AA15" s="45">
        <f t="shared" si="13"/>
        <v>0.1</v>
      </c>
      <c r="AB15" s="29" t="e">
        <f t="shared" si="14"/>
        <v>#VALUE!</v>
      </c>
      <c r="AC15" s="26" t="e">
        <f t="shared" si="15"/>
        <v>#VALUE!</v>
      </c>
      <c r="AD15" s="31" t="e">
        <f t="shared" si="16"/>
        <v>#VALUE!</v>
      </c>
      <c r="AE15" s="32" t="e">
        <f t="shared" si="17"/>
        <v>#VALUE!</v>
      </c>
      <c r="AF15" s="67"/>
      <c r="AG15" s="63"/>
      <c r="AH15" s="45" t="str">
        <f t="shared" si="18"/>
        <v/>
      </c>
      <c r="AI15" s="45">
        <f t="shared" si="19"/>
        <v>0.1</v>
      </c>
      <c r="AJ15" s="67"/>
      <c r="AK15" s="63"/>
      <c r="AL15" s="60" t="e">
        <f t="shared" si="20"/>
        <v>#VALUE!</v>
      </c>
      <c r="AN15" s="54"/>
      <c r="AO15" s="54"/>
      <c r="AP15" s="54"/>
      <c r="AQ15" s="54"/>
      <c r="AR15" s="54"/>
      <c r="AS15" s="54"/>
      <c r="AT15" s="54"/>
      <c r="AU15" s="54"/>
      <c r="AV15" s="54"/>
      <c r="AW15" s="54"/>
      <c r="AX15" s="54"/>
      <c r="AY15" s="15"/>
      <c r="AZ15" s="12"/>
      <c r="BA15" s="12"/>
      <c r="BB15" s="13"/>
      <c r="BC15" s="13"/>
    </row>
    <row r="16" spans="1:55" ht="18" customHeight="1" x14ac:dyDescent="0.3">
      <c r="A16" s="55">
        <v>6</v>
      </c>
      <c r="B16" s="6"/>
      <c r="C16" s="72"/>
      <c r="D16" s="73"/>
      <c r="E16" s="75"/>
      <c r="F16" s="24"/>
      <c r="G16" s="30"/>
      <c r="H16" s="45" t="str">
        <f t="shared" si="0"/>
        <v/>
      </c>
      <c r="I16" s="45">
        <f t="shared" si="1"/>
        <v>0.1</v>
      </c>
      <c r="J16" s="25" t="e">
        <f t="shared" si="2"/>
        <v>#VALUE!</v>
      </c>
      <c r="K16" s="26" t="e">
        <f t="shared" si="3"/>
        <v>#VALUE!</v>
      </c>
      <c r="L16" s="27"/>
      <c r="M16" s="28"/>
      <c r="N16" s="45" t="str">
        <f t="shared" si="4"/>
        <v/>
      </c>
      <c r="O16" s="45">
        <f t="shared" si="5"/>
        <v>0.1</v>
      </c>
      <c r="P16" s="29" t="e">
        <f t="shared" si="6"/>
        <v>#VALUE!</v>
      </c>
      <c r="Q16" s="26" t="e">
        <f t="shared" si="7"/>
        <v>#VALUE!</v>
      </c>
      <c r="R16" s="27"/>
      <c r="S16" s="28"/>
      <c r="T16" s="45" t="str">
        <f t="shared" si="8"/>
        <v/>
      </c>
      <c r="U16" s="45">
        <f t="shared" si="9"/>
        <v>0.1</v>
      </c>
      <c r="V16" s="29" t="e">
        <f t="shared" si="10"/>
        <v>#VALUE!</v>
      </c>
      <c r="W16" s="26" t="e">
        <f t="shared" si="11"/>
        <v>#VALUE!</v>
      </c>
      <c r="X16" s="27"/>
      <c r="Y16" s="28"/>
      <c r="Z16" s="45" t="str">
        <f t="shared" si="12"/>
        <v/>
      </c>
      <c r="AA16" s="45">
        <f t="shared" si="13"/>
        <v>0.1</v>
      </c>
      <c r="AB16" s="29" t="e">
        <f t="shared" si="14"/>
        <v>#VALUE!</v>
      </c>
      <c r="AC16" s="26" t="e">
        <f t="shared" si="15"/>
        <v>#VALUE!</v>
      </c>
      <c r="AD16" s="31" t="e">
        <f t="shared" si="16"/>
        <v>#VALUE!</v>
      </c>
      <c r="AE16" s="32" t="e">
        <f t="shared" si="17"/>
        <v>#VALUE!</v>
      </c>
      <c r="AF16" s="67"/>
      <c r="AG16" s="63"/>
      <c r="AH16" s="45" t="str">
        <f t="shared" si="18"/>
        <v/>
      </c>
      <c r="AI16" s="45">
        <f t="shared" si="19"/>
        <v>0.1</v>
      </c>
      <c r="AJ16" s="67"/>
      <c r="AK16" s="63"/>
      <c r="AL16" s="60" t="e">
        <f>RANK(AH16,AH:AH)</f>
        <v>#VALUE!</v>
      </c>
      <c r="AN16" s="54"/>
      <c r="AO16" s="54"/>
      <c r="AP16" s="54"/>
      <c r="AQ16" s="54"/>
      <c r="AR16" s="54"/>
      <c r="AS16" s="54"/>
      <c r="AT16" s="54"/>
      <c r="AU16" s="54"/>
      <c r="AV16" s="54"/>
      <c r="AW16" s="54"/>
      <c r="AX16" s="59"/>
      <c r="AY16" s="13"/>
      <c r="AZ16" s="13"/>
    </row>
    <row r="17" spans="1:52" ht="18" customHeight="1" x14ac:dyDescent="0.3">
      <c r="A17" s="55">
        <v>7</v>
      </c>
      <c r="B17" s="6"/>
      <c r="C17" s="72"/>
      <c r="D17" s="73"/>
      <c r="E17" s="75"/>
      <c r="F17" s="24"/>
      <c r="G17" s="30"/>
      <c r="H17" s="45" t="str">
        <f t="shared" si="0"/>
        <v/>
      </c>
      <c r="I17" s="45">
        <f t="shared" si="1"/>
        <v>0.1</v>
      </c>
      <c r="J17" s="25" t="e">
        <f t="shared" si="2"/>
        <v>#VALUE!</v>
      </c>
      <c r="K17" s="26" t="e">
        <f t="shared" si="3"/>
        <v>#VALUE!</v>
      </c>
      <c r="L17" s="27"/>
      <c r="M17" s="28"/>
      <c r="N17" s="45" t="str">
        <f t="shared" si="4"/>
        <v/>
      </c>
      <c r="O17" s="45">
        <f t="shared" si="5"/>
        <v>0.1</v>
      </c>
      <c r="P17" s="29" t="e">
        <f t="shared" si="6"/>
        <v>#VALUE!</v>
      </c>
      <c r="Q17" s="26" t="e">
        <f t="shared" si="7"/>
        <v>#VALUE!</v>
      </c>
      <c r="R17" s="27"/>
      <c r="S17" s="28"/>
      <c r="T17" s="45" t="str">
        <f t="shared" si="8"/>
        <v/>
      </c>
      <c r="U17" s="45">
        <f t="shared" si="9"/>
        <v>0.1</v>
      </c>
      <c r="V17" s="29" t="e">
        <f t="shared" si="10"/>
        <v>#VALUE!</v>
      </c>
      <c r="W17" s="26" t="e">
        <f t="shared" si="11"/>
        <v>#VALUE!</v>
      </c>
      <c r="X17" s="27"/>
      <c r="Y17" s="28"/>
      <c r="Z17" s="45" t="str">
        <f t="shared" si="12"/>
        <v/>
      </c>
      <c r="AA17" s="45">
        <f t="shared" si="13"/>
        <v>0.1</v>
      </c>
      <c r="AB17" s="29" t="e">
        <f t="shared" si="14"/>
        <v>#VALUE!</v>
      </c>
      <c r="AC17" s="26" t="e">
        <f t="shared" si="15"/>
        <v>#VALUE!</v>
      </c>
      <c r="AD17" s="31" t="e">
        <f t="shared" si="16"/>
        <v>#VALUE!</v>
      </c>
      <c r="AE17" s="32" t="e">
        <f t="shared" si="17"/>
        <v>#VALUE!</v>
      </c>
      <c r="AF17" s="67"/>
      <c r="AG17" s="63"/>
      <c r="AH17" s="45" t="str">
        <f t="shared" si="18"/>
        <v/>
      </c>
      <c r="AI17" s="45">
        <f t="shared" si="19"/>
        <v>0.1</v>
      </c>
      <c r="AJ17" s="67"/>
      <c r="AK17" s="63"/>
      <c r="AL17" s="60" t="e">
        <f>RANK(AH17,AH:AH)</f>
        <v>#VALUE!</v>
      </c>
      <c r="AN17" s="54"/>
      <c r="AO17" s="54"/>
      <c r="AP17" s="54"/>
      <c r="AQ17" s="54"/>
      <c r="AR17" s="54"/>
      <c r="AS17" s="54"/>
      <c r="AT17" s="54"/>
      <c r="AU17" s="54"/>
      <c r="AV17" s="54"/>
      <c r="AW17" s="54"/>
      <c r="AX17" s="59"/>
      <c r="AY17" s="13"/>
      <c r="AZ17" s="13"/>
    </row>
    <row r="18" spans="1:52" ht="18" customHeight="1" x14ac:dyDescent="0.3">
      <c r="B18" s="54"/>
      <c r="C18" s="54"/>
      <c r="D18" s="54"/>
      <c r="E18" s="54"/>
      <c r="F18" s="54"/>
      <c r="G18" s="54"/>
      <c r="H18" s="54"/>
      <c r="I18" s="54"/>
      <c r="J18" s="54"/>
      <c r="K18" s="54"/>
      <c r="L18" s="59"/>
      <c r="M18" s="13"/>
      <c r="N18" s="13"/>
      <c r="O18" s="1"/>
      <c r="P18" s="1"/>
      <c r="R18" s="1"/>
      <c r="S18" s="1"/>
      <c r="X18" s="1"/>
      <c r="Y18" s="1"/>
      <c r="AD18" s="1"/>
      <c r="AE18" s="1"/>
      <c r="AF18" s="1"/>
      <c r="AG18" s="1"/>
      <c r="AH18" s="1"/>
      <c r="AI18" s="1"/>
      <c r="AJ18" s="1"/>
      <c r="AK18" s="1"/>
      <c r="AL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</row>
    <row r="19" spans="1:52" ht="18" customHeight="1" x14ac:dyDescent="0.3">
      <c r="B19" s="54"/>
      <c r="C19" s="54"/>
      <c r="D19" s="54"/>
      <c r="E19" s="54"/>
      <c r="F19" s="54"/>
      <c r="G19" s="54"/>
      <c r="H19" s="54"/>
      <c r="I19" s="54"/>
      <c r="J19" s="54"/>
      <c r="K19" s="54"/>
      <c r="L19" s="59"/>
      <c r="M19" s="13"/>
      <c r="N19" s="13"/>
      <c r="O19" s="1"/>
      <c r="P19" s="1"/>
      <c r="R19" s="1"/>
      <c r="S19" s="1"/>
      <c r="X19" s="1"/>
      <c r="Y19" s="1"/>
      <c r="AD19" s="1"/>
      <c r="AE19" s="1"/>
      <c r="AF19" s="1"/>
      <c r="AG19" s="1"/>
      <c r="AH19" s="1"/>
      <c r="AI19" s="1"/>
      <c r="AJ19" s="1"/>
      <c r="AK19" s="1"/>
      <c r="AL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</row>
    <row r="20" spans="1:52" ht="18" customHeight="1" x14ac:dyDescent="0.3">
      <c r="B20" s="54"/>
      <c r="C20" s="54"/>
      <c r="D20" s="54"/>
      <c r="E20" s="54"/>
      <c r="F20" s="54"/>
      <c r="G20" s="54"/>
      <c r="H20" s="54"/>
      <c r="I20" s="54"/>
      <c r="J20" s="54"/>
      <c r="K20" s="54"/>
      <c r="L20" s="59"/>
      <c r="M20" s="13"/>
      <c r="N20" s="13"/>
      <c r="O20" s="1"/>
      <c r="P20" s="1"/>
      <c r="R20" s="1"/>
      <c r="S20" s="1"/>
      <c r="X20" s="1"/>
      <c r="Y20" s="1"/>
      <c r="AD20" s="1"/>
      <c r="AE20" s="1"/>
      <c r="AF20" s="1"/>
      <c r="AG20" s="1"/>
      <c r="AH20" s="1"/>
      <c r="AI20" s="1"/>
      <c r="AJ20" s="1"/>
      <c r="AK20" s="1"/>
      <c r="AL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</row>
    <row r="21" spans="1:52" ht="18" customHeight="1" x14ac:dyDescent="0.3">
      <c r="B21" s="54"/>
      <c r="C21" s="54"/>
      <c r="D21" s="54"/>
      <c r="E21" s="54"/>
      <c r="F21" s="54"/>
      <c r="G21" s="54"/>
      <c r="H21" s="54"/>
      <c r="I21" s="54"/>
      <c r="J21" s="54"/>
      <c r="K21" s="54"/>
      <c r="L21" s="59"/>
      <c r="M21" s="13"/>
      <c r="N21" s="13"/>
      <c r="O21" s="1"/>
      <c r="P21" s="1"/>
      <c r="R21" s="1"/>
      <c r="S21" s="1"/>
      <c r="X21" s="1"/>
      <c r="Y21" s="1"/>
      <c r="AD21" s="1"/>
      <c r="AE21" s="1"/>
      <c r="AF21" s="1"/>
      <c r="AG21" s="1"/>
      <c r="AH21" s="1"/>
      <c r="AI21" s="1"/>
      <c r="AJ21" s="1"/>
      <c r="AK21" s="1"/>
      <c r="AL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</row>
    <row r="22" spans="1:52" ht="18" customHeight="1" x14ac:dyDescent="0.3">
      <c r="B22" s="59"/>
      <c r="C22" s="59"/>
      <c r="D22" s="59"/>
      <c r="E22" s="59"/>
      <c r="F22" s="59"/>
      <c r="G22" s="59"/>
      <c r="H22" s="59"/>
      <c r="I22" s="59"/>
      <c r="J22" s="59"/>
      <c r="K22" s="59"/>
      <c r="L22" s="59"/>
      <c r="M22" s="13"/>
      <c r="N22" s="13"/>
      <c r="O22" s="1"/>
      <c r="P22" s="1"/>
      <c r="R22" s="1"/>
      <c r="S22" s="1"/>
      <c r="X22" s="1"/>
      <c r="Y22" s="1"/>
      <c r="AD22" s="1"/>
      <c r="AE22" s="1"/>
      <c r="AF22" s="1"/>
      <c r="AG22" s="1"/>
      <c r="AH22" s="1"/>
      <c r="AI22" s="1"/>
      <c r="AJ22" s="1"/>
      <c r="AK22" s="1"/>
      <c r="AL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</row>
    <row r="23" spans="1:52" ht="18" customHeight="1" x14ac:dyDescent="0.3">
      <c r="B23" s="59"/>
      <c r="C23" s="59"/>
      <c r="D23" s="59"/>
      <c r="E23" s="59"/>
      <c r="F23" s="59"/>
      <c r="G23" s="59"/>
      <c r="H23" s="59"/>
      <c r="I23" s="59"/>
      <c r="J23" s="59"/>
      <c r="K23" s="59"/>
      <c r="L23" s="59"/>
      <c r="M23" s="13"/>
      <c r="N23" s="13"/>
      <c r="O23" s="1"/>
      <c r="P23" s="1"/>
      <c r="R23" s="1"/>
      <c r="S23" s="1"/>
      <c r="X23" s="1"/>
      <c r="Y23" s="1"/>
      <c r="AD23" s="1"/>
      <c r="AE23" s="1"/>
      <c r="AF23" s="1"/>
      <c r="AG23" s="1"/>
      <c r="AH23" s="1"/>
      <c r="AI23" s="1"/>
      <c r="AJ23" s="1"/>
      <c r="AK23" s="1"/>
      <c r="AL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</row>
    <row r="24" spans="1:52" ht="18" customHeight="1" x14ac:dyDescent="0.3">
      <c r="B24" s="59"/>
      <c r="C24" s="59"/>
      <c r="D24" s="59"/>
      <c r="E24" s="59"/>
      <c r="F24" s="59"/>
      <c r="G24" s="59"/>
      <c r="H24" s="59"/>
      <c r="I24" s="59"/>
      <c r="J24" s="59"/>
      <c r="K24" s="59"/>
      <c r="L24" s="59"/>
      <c r="M24" s="13"/>
      <c r="N24" s="13"/>
      <c r="O24" s="1"/>
      <c r="P24" s="1"/>
      <c r="R24" s="1"/>
      <c r="S24" s="1"/>
      <c r="X24" s="1"/>
      <c r="Y24" s="1"/>
      <c r="AD24" s="1"/>
      <c r="AE24" s="1"/>
      <c r="AF24" s="1"/>
      <c r="AG24" s="1"/>
      <c r="AH24" s="1"/>
      <c r="AI24" s="1"/>
      <c r="AJ24" s="1"/>
      <c r="AK24" s="1"/>
      <c r="AL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</row>
    <row r="25" spans="1:52" ht="18" customHeight="1" x14ac:dyDescent="0.3">
      <c r="B25" s="58"/>
      <c r="C25" s="58"/>
      <c r="D25" s="58"/>
      <c r="E25" s="58"/>
      <c r="F25" s="58"/>
      <c r="G25" s="58"/>
      <c r="H25" s="58"/>
      <c r="I25" s="58"/>
      <c r="J25" s="58"/>
      <c r="K25" s="58"/>
      <c r="L25" s="58"/>
      <c r="O25" s="1"/>
      <c r="P25" s="1"/>
      <c r="R25" s="1"/>
      <c r="S25" s="1"/>
      <c r="X25" s="1"/>
      <c r="Y25" s="1"/>
      <c r="AD25" s="1"/>
      <c r="AE25" s="1"/>
      <c r="AF25" s="1"/>
      <c r="AG25" s="1"/>
      <c r="AH25" s="1"/>
      <c r="AI25" s="1"/>
      <c r="AJ25" s="1"/>
      <c r="AK25" s="1"/>
      <c r="AL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</row>
    <row r="26" spans="1:52" ht="18" customHeight="1" x14ac:dyDescent="0.3">
      <c r="B26" s="58"/>
      <c r="C26" s="58"/>
      <c r="D26" s="58"/>
      <c r="E26" s="58"/>
      <c r="F26" s="58"/>
      <c r="G26" s="58"/>
      <c r="H26" s="58"/>
      <c r="I26" s="58"/>
      <c r="J26" s="58"/>
      <c r="K26" s="58"/>
      <c r="L26" s="58"/>
      <c r="O26" s="1"/>
      <c r="P26" s="1"/>
      <c r="R26" s="1"/>
      <c r="S26" s="1"/>
      <c r="X26" s="1"/>
      <c r="Y26" s="1"/>
      <c r="AD26" s="1"/>
      <c r="AE26" s="1"/>
      <c r="AF26" s="1"/>
      <c r="AG26" s="1"/>
      <c r="AH26" s="1"/>
      <c r="AI26" s="1"/>
      <c r="AJ26" s="1"/>
      <c r="AK26" s="1"/>
      <c r="AL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</row>
    <row r="27" spans="1:52" ht="18" customHeight="1" x14ac:dyDescent="0.3">
      <c r="B27" s="58"/>
      <c r="C27" s="58"/>
      <c r="D27" s="58"/>
      <c r="E27" s="58"/>
      <c r="F27" s="58"/>
      <c r="G27" s="58"/>
      <c r="H27" s="58"/>
      <c r="I27" s="58"/>
      <c r="J27" s="58"/>
      <c r="K27" s="58"/>
      <c r="L27" s="58"/>
      <c r="O27" s="1"/>
      <c r="P27" s="1"/>
      <c r="R27" s="1"/>
      <c r="S27" s="1"/>
      <c r="X27" s="1"/>
      <c r="Y27" s="1"/>
      <c r="AD27" s="1"/>
      <c r="AE27" s="1"/>
      <c r="AF27" s="1"/>
      <c r="AG27" s="1"/>
      <c r="AH27" s="1"/>
      <c r="AI27" s="1"/>
      <c r="AJ27" s="1"/>
      <c r="AK27" s="1"/>
      <c r="AL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</row>
    <row r="28" spans="1:52" ht="18" customHeight="1" x14ac:dyDescent="0.3">
      <c r="B28" s="58"/>
      <c r="C28" s="58"/>
      <c r="D28" s="58"/>
      <c r="E28" s="58"/>
      <c r="F28" s="58"/>
      <c r="G28" s="58"/>
      <c r="H28" s="58"/>
      <c r="I28" s="58"/>
      <c r="J28" s="58"/>
      <c r="K28" s="58"/>
      <c r="L28" s="58"/>
      <c r="O28" s="1"/>
      <c r="P28" s="1"/>
      <c r="R28" s="1"/>
      <c r="S28" s="1"/>
      <c r="X28" s="1"/>
      <c r="Y28" s="1"/>
      <c r="AD28" s="1"/>
      <c r="AE28" s="1"/>
      <c r="AF28" s="1"/>
      <c r="AG28" s="1"/>
      <c r="AH28" s="1"/>
      <c r="AI28" s="1"/>
      <c r="AJ28" s="1"/>
      <c r="AK28" s="1"/>
      <c r="AL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</row>
    <row r="29" spans="1:52" ht="18" customHeight="1" x14ac:dyDescent="0.3">
      <c r="B29" s="58"/>
      <c r="C29" s="58"/>
      <c r="D29" s="58"/>
      <c r="E29" s="58"/>
      <c r="F29" s="58"/>
      <c r="G29" s="58"/>
      <c r="H29" s="58"/>
      <c r="I29" s="58"/>
      <c r="J29" s="58"/>
      <c r="K29" s="58"/>
      <c r="L29" s="58"/>
      <c r="O29" s="1"/>
      <c r="P29" s="1"/>
      <c r="R29" s="1"/>
      <c r="S29" s="1"/>
      <c r="X29" s="1"/>
      <c r="Y29" s="1"/>
      <c r="AD29" s="1"/>
      <c r="AE29" s="1"/>
      <c r="AF29" s="1"/>
      <c r="AG29" s="1"/>
      <c r="AH29" s="1"/>
      <c r="AI29" s="1"/>
      <c r="AJ29" s="1"/>
      <c r="AK29" s="1"/>
      <c r="AL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</row>
    <row r="30" spans="1:52" ht="18" customHeight="1" x14ac:dyDescent="0.3">
      <c r="B30" s="58"/>
      <c r="C30" s="58"/>
      <c r="D30" s="58"/>
      <c r="E30" s="58"/>
      <c r="F30" s="58"/>
      <c r="G30" s="58"/>
      <c r="H30" s="58"/>
      <c r="I30" s="58"/>
      <c r="J30" s="58"/>
      <c r="K30" s="58"/>
      <c r="L30" s="58"/>
      <c r="O30" s="1"/>
      <c r="P30" s="1"/>
      <c r="R30" s="1"/>
      <c r="S30" s="1"/>
      <c r="X30" s="1"/>
      <c r="Y30" s="1"/>
      <c r="AD30" s="1"/>
      <c r="AE30" s="1"/>
      <c r="AF30" s="1"/>
      <c r="AG30" s="1"/>
      <c r="AH30" s="1"/>
      <c r="AI30" s="1"/>
      <c r="AJ30" s="1"/>
      <c r="AK30" s="1"/>
      <c r="AL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</row>
    <row r="31" spans="1:52" ht="18" customHeight="1" x14ac:dyDescent="0.3">
      <c r="B31" s="58"/>
      <c r="C31" s="58"/>
      <c r="D31" s="58"/>
      <c r="E31" s="58"/>
      <c r="F31" s="58"/>
      <c r="G31" s="58"/>
      <c r="H31" s="58"/>
      <c r="I31" s="58"/>
      <c r="J31" s="58"/>
      <c r="K31" s="58"/>
      <c r="L31" s="58"/>
      <c r="O31" s="1"/>
      <c r="P31" s="1"/>
      <c r="R31" s="1"/>
      <c r="S31" s="1"/>
      <c r="X31" s="1"/>
      <c r="Y31" s="1"/>
      <c r="AD31" s="1"/>
      <c r="AE31" s="1"/>
      <c r="AF31" s="1"/>
      <c r="AG31" s="1"/>
      <c r="AH31" s="1"/>
      <c r="AI31" s="1"/>
      <c r="AJ31" s="1"/>
      <c r="AK31" s="1"/>
      <c r="AL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</row>
    <row r="32" spans="1:52" ht="18" customHeight="1" x14ac:dyDescent="0.3">
      <c r="B32" s="58"/>
      <c r="C32" s="58"/>
      <c r="D32" s="58"/>
      <c r="E32" s="58"/>
      <c r="F32" s="58"/>
      <c r="G32" s="58"/>
      <c r="H32" s="58"/>
      <c r="I32" s="58"/>
      <c r="J32" s="58"/>
      <c r="K32" s="58"/>
      <c r="L32" s="58"/>
      <c r="O32" s="1"/>
      <c r="P32" s="1"/>
      <c r="R32" s="1"/>
      <c r="S32" s="1"/>
      <c r="X32" s="1"/>
      <c r="Y32" s="1"/>
      <c r="AD32" s="1"/>
      <c r="AE32" s="1"/>
      <c r="AF32" s="1"/>
      <c r="AG32" s="1"/>
      <c r="AH32" s="1"/>
      <c r="AI32" s="1"/>
      <c r="AJ32" s="1"/>
      <c r="AK32" s="1"/>
      <c r="AL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</row>
    <row r="33" spans="2:50" ht="18" customHeight="1" x14ac:dyDescent="0.3">
      <c r="B33" s="58"/>
      <c r="C33" s="58"/>
      <c r="D33" s="58"/>
      <c r="E33" s="58"/>
      <c r="F33" s="58"/>
      <c r="G33" s="58"/>
      <c r="H33" s="58"/>
      <c r="I33" s="58"/>
      <c r="J33" s="58"/>
      <c r="K33" s="58"/>
      <c r="L33" s="58"/>
      <c r="O33" s="1"/>
      <c r="P33" s="1"/>
      <c r="R33" s="1"/>
      <c r="S33" s="1"/>
      <c r="X33" s="1"/>
      <c r="Y33" s="1"/>
      <c r="AD33" s="1"/>
      <c r="AE33" s="1"/>
      <c r="AF33" s="1"/>
      <c r="AG33" s="1"/>
      <c r="AH33" s="1"/>
      <c r="AI33" s="1"/>
      <c r="AJ33" s="1"/>
      <c r="AK33" s="1"/>
      <c r="AL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</row>
    <row r="34" spans="2:50" ht="18" customHeight="1" x14ac:dyDescent="0.3">
      <c r="B34" s="58"/>
      <c r="C34" s="58"/>
      <c r="D34" s="58"/>
      <c r="E34" s="58"/>
      <c r="F34" s="58"/>
      <c r="G34" s="58"/>
      <c r="H34" s="58"/>
      <c r="I34" s="58"/>
      <c r="J34" s="58"/>
      <c r="K34" s="58"/>
      <c r="L34" s="58"/>
      <c r="O34" s="1"/>
      <c r="P34" s="1"/>
      <c r="R34" s="1"/>
      <c r="S34" s="1"/>
      <c r="X34" s="1"/>
      <c r="Y34" s="1"/>
      <c r="AD34" s="1"/>
      <c r="AE34" s="1"/>
      <c r="AF34" s="1"/>
      <c r="AG34" s="1"/>
      <c r="AH34" s="1"/>
      <c r="AI34" s="1"/>
      <c r="AJ34" s="1"/>
      <c r="AK34" s="1"/>
      <c r="AL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</row>
    <row r="35" spans="2:50" ht="18" customHeight="1" x14ac:dyDescent="0.3">
      <c r="B35" s="58"/>
      <c r="C35" s="58"/>
      <c r="D35" s="58"/>
      <c r="E35" s="58"/>
      <c r="F35" s="58"/>
      <c r="G35" s="58"/>
      <c r="H35" s="58"/>
      <c r="I35" s="58"/>
      <c r="J35" s="58"/>
      <c r="K35" s="58"/>
      <c r="L35" s="58"/>
      <c r="O35" s="1"/>
      <c r="P35" s="1"/>
      <c r="R35" s="1"/>
      <c r="S35" s="1"/>
      <c r="X35" s="1"/>
      <c r="Y35" s="1"/>
      <c r="AD35" s="1"/>
      <c r="AE35" s="1"/>
      <c r="AF35" s="1"/>
      <c r="AG35" s="1"/>
      <c r="AH35" s="1"/>
      <c r="AI35" s="1"/>
      <c r="AJ35" s="1"/>
      <c r="AK35" s="1"/>
      <c r="AL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</row>
    <row r="36" spans="2:50" ht="18" customHeight="1" x14ac:dyDescent="0.3">
      <c r="B36" s="58"/>
      <c r="C36" s="58"/>
      <c r="D36" s="58"/>
      <c r="E36" s="58"/>
      <c r="F36" s="58"/>
      <c r="G36" s="58"/>
      <c r="H36" s="58"/>
      <c r="I36" s="58"/>
      <c r="J36" s="58"/>
      <c r="K36" s="58"/>
      <c r="L36" s="58"/>
      <c r="O36" s="1"/>
      <c r="P36" s="1"/>
      <c r="R36" s="1"/>
      <c r="S36" s="1"/>
      <c r="X36" s="1"/>
      <c r="Y36" s="1"/>
      <c r="AD36" s="1"/>
      <c r="AE36" s="1"/>
      <c r="AF36" s="1"/>
      <c r="AG36" s="1"/>
      <c r="AH36" s="1"/>
      <c r="AI36" s="1"/>
      <c r="AJ36" s="1"/>
      <c r="AK36" s="1"/>
      <c r="AL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</row>
    <row r="37" spans="2:50" ht="18" customHeight="1" x14ac:dyDescent="0.3">
      <c r="B37" s="58"/>
      <c r="C37" s="58"/>
      <c r="D37" s="58"/>
      <c r="E37" s="58"/>
      <c r="F37" s="58"/>
      <c r="G37" s="58"/>
      <c r="H37" s="58"/>
      <c r="I37" s="58"/>
      <c r="J37" s="58"/>
      <c r="K37" s="58"/>
      <c r="L37" s="58"/>
      <c r="O37" s="1"/>
      <c r="P37" s="1"/>
      <c r="R37" s="1"/>
      <c r="S37" s="1"/>
      <c r="X37" s="1"/>
      <c r="Y37" s="1"/>
      <c r="AD37" s="1"/>
      <c r="AE37" s="1"/>
      <c r="AF37" s="1"/>
      <c r="AG37" s="1"/>
      <c r="AH37" s="1"/>
      <c r="AI37" s="1"/>
      <c r="AJ37" s="1"/>
      <c r="AK37" s="1"/>
      <c r="AL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</row>
    <row r="38" spans="2:50" ht="18" customHeight="1" x14ac:dyDescent="0.3">
      <c r="B38" s="58"/>
      <c r="C38" s="58"/>
      <c r="D38" s="58"/>
      <c r="E38" s="58"/>
      <c r="F38" s="58"/>
      <c r="G38" s="58"/>
      <c r="H38" s="58"/>
      <c r="I38" s="58"/>
      <c r="J38" s="58"/>
      <c r="K38" s="58"/>
      <c r="L38" s="58"/>
      <c r="O38" s="1"/>
      <c r="P38" s="1"/>
      <c r="R38" s="1"/>
      <c r="S38" s="1"/>
      <c r="X38" s="1"/>
      <c r="Y38" s="1"/>
      <c r="AD38" s="1"/>
      <c r="AE38" s="1"/>
      <c r="AF38" s="1"/>
      <c r="AG38" s="1"/>
      <c r="AH38" s="1"/>
      <c r="AI38" s="1"/>
      <c r="AJ38" s="1"/>
      <c r="AK38" s="1"/>
      <c r="AL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</row>
    <row r="39" spans="2:50" ht="18" customHeight="1" x14ac:dyDescent="0.3">
      <c r="B39" s="58"/>
      <c r="C39" s="58"/>
      <c r="D39" s="58"/>
      <c r="E39" s="58"/>
      <c r="F39" s="58"/>
      <c r="G39" s="58"/>
      <c r="H39" s="58"/>
      <c r="I39" s="58"/>
      <c r="J39" s="58"/>
      <c r="K39" s="58"/>
      <c r="L39" s="58"/>
      <c r="O39" s="1"/>
      <c r="P39" s="1"/>
      <c r="R39" s="1"/>
      <c r="S39" s="1"/>
      <c r="X39" s="1"/>
      <c r="Y39" s="1"/>
      <c r="AD39" s="1"/>
      <c r="AE39" s="1"/>
      <c r="AF39" s="1"/>
      <c r="AG39" s="1"/>
      <c r="AH39" s="1"/>
      <c r="AI39" s="1"/>
      <c r="AJ39" s="1"/>
      <c r="AK39" s="1"/>
      <c r="AL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</row>
    <row r="40" spans="2:50" ht="18" customHeight="1" x14ac:dyDescent="0.3">
      <c r="B40" s="58"/>
      <c r="C40" s="58"/>
      <c r="D40" s="58"/>
      <c r="E40" s="58"/>
      <c r="F40" s="58"/>
      <c r="G40" s="58"/>
      <c r="H40" s="58"/>
      <c r="I40" s="58"/>
      <c r="J40" s="58"/>
      <c r="K40" s="58"/>
      <c r="L40" s="58"/>
      <c r="O40" s="1"/>
      <c r="P40" s="1"/>
      <c r="R40" s="1"/>
      <c r="S40" s="1"/>
      <c r="X40" s="1"/>
      <c r="Y40" s="1"/>
      <c r="AD40" s="1"/>
      <c r="AE40" s="1"/>
      <c r="AF40" s="1"/>
      <c r="AG40" s="1"/>
      <c r="AH40" s="1"/>
      <c r="AI40" s="1"/>
      <c r="AJ40" s="1"/>
      <c r="AK40" s="1"/>
      <c r="AL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</row>
    <row r="41" spans="2:50" ht="18" customHeight="1" x14ac:dyDescent="0.3">
      <c r="B41" s="58"/>
      <c r="C41" s="58"/>
      <c r="D41" s="58"/>
      <c r="E41" s="58"/>
      <c r="F41" s="58"/>
      <c r="G41" s="58"/>
      <c r="H41" s="58"/>
      <c r="I41" s="58"/>
      <c r="J41" s="58"/>
      <c r="K41" s="58"/>
      <c r="L41" s="58"/>
      <c r="O41" s="1"/>
      <c r="P41" s="1"/>
      <c r="R41" s="1"/>
      <c r="S41" s="1"/>
      <c r="X41" s="1"/>
      <c r="Y41" s="1"/>
      <c r="AD41" s="1"/>
      <c r="AE41" s="1"/>
      <c r="AF41" s="1"/>
      <c r="AG41" s="1"/>
      <c r="AH41" s="1"/>
      <c r="AI41" s="1"/>
      <c r="AJ41" s="1"/>
      <c r="AK41" s="1"/>
      <c r="AL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</row>
    <row r="42" spans="2:50" ht="18" customHeight="1" x14ac:dyDescent="0.3">
      <c r="B42" s="58"/>
      <c r="C42" s="58"/>
      <c r="D42" s="58"/>
      <c r="E42" s="58"/>
      <c r="F42" s="58"/>
      <c r="G42" s="58"/>
      <c r="H42" s="58"/>
      <c r="I42" s="58"/>
      <c r="J42" s="58"/>
      <c r="K42" s="58"/>
      <c r="L42" s="58"/>
      <c r="O42" s="1"/>
      <c r="P42" s="1"/>
      <c r="R42" s="1"/>
      <c r="S42" s="1"/>
      <c r="X42" s="1"/>
      <c r="Y42" s="1"/>
      <c r="AD42" s="1"/>
      <c r="AE42" s="1"/>
      <c r="AF42" s="1"/>
      <c r="AG42" s="1"/>
      <c r="AH42" s="1"/>
      <c r="AI42" s="1"/>
      <c r="AJ42" s="1"/>
      <c r="AK42" s="1"/>
      <c r="AL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</row>
    <row r="43" spans="2:50" ht="18" customHeight="1" x14ac:dyDescent="0.3">
      <c r="B43" s="58"/>
      <c r="C43" s="58"/>
      <c r="D43" s="58"/>
      <c r="E43" s="58"/>
      <c r="F43" s="58"/>
      <c r="G43" s="58"/>
      <c r="H43" s="58"/>
      <c r="I43" s="58"/>
      <c r="J43" s="58"/>
      <c r="K43" s="58"/>
      <c r="L43" s="58"/>
      <c r="O43" s="1"/>
      <c r="P43" s="1"/>
      <c r="R43" s="1"/>
      <c r="S43" s="1"/>
      <c r="X43" s="1"/>
      <c r="Y43" s="1"/>
      <c r="AD43" s="1"/>
      <c r="AE43" s="1"/>
      <c r="AF43" s="1"/>
      <c r="AG43" s="1"/>
      <c r="AH43" s="1"/>
      <c r="AI43" s="1"/>
      <c r="AJ43" s="1"/>
      <c r="AK43" s="1"/>
      <c r="AL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</row>
    <row r="44" spans="2:50" ht="18" customHeight="1" x14ac:dyDescent="0.3">
      <c r="B44" s="58"/>
      <c r="C44" s="58"/>
      <c r="D44" s="58"/>
      <c r="E44" s="58"/>
      <c r="F44" s="58"/>
      <c r="G44" s="58"/>
      <c r="H44" s="58"/>
      <c r="I44" s="58"/>
      <c r="J44" s="58"/>
      <c r="K44" s="58"/>
      <c r="L44" s="58"/>
      <c r="O44" s="1"/>
      <c r="P44" s="1"/>
      <c r="R44" s="1"/>
      <c r="S44" s="1"/>
      <c r="X44" s="1"/>
      <c r="Y44" s="1"/>
      <c r="AD44" s="1"/>
      <c r="AE44" s="1"/>
      <c r="AF44" s="1"/>
      <c r="AG44" s="1"/>
      <c r="AH44" s="1"/>
      <c r="AI44" s="1"/>
      <c r="AJ44" s="1"/>
      <c r="AK44" s="1"/>
      <c r="AL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</row>
    <row r="45" spans="2:50" ht="18" customHeight="1" x14ac:dyDescent="0.3">
      <c r="B45" s="58"/>
      <c r="C45" s="58"/>
      <c r="D45" s="58"/>
      <c r="E45" s="58"/>
      <c r="F45" s="58"/>
      <c r="G45" s="58"/>
      <c r="H45" s="58"/>
      <c r="I45" s="58"/>
      <c r="J45" s="58"/>
      <c r="K45" s="58"/>
      <c r="L45" s="58"/>
      <c r="O45" s="1"/>
      <c r="P45" s="1"/>
      <c r="R45" s="1"/>
      <c r="S45" s="1"/>
      <c r="X45" s="1"/>
      <c r="Y45" s="1"/>
      <c r="AD45" s="1"/>
      <c r="AE45" s="1"/>
      <c r="AF45" s="1"/>
      <c r="AG45" s="1"/>
      <c r="AH45" s="1"/>
      <c r="AI45" s="1"/>
      <c r="AJ45" s="1"/>
      <c r="AK45" s="1"/>
      <c r="AL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</row>
    <row r="46" spans="2:50" ht="18" customHeight="1" x14ac:dyDescent="0.3">
      <c r="B46" s="58"/>
      <c r="C46" s="58"/>
      <c r="D46" s="58"/>
      <c r="E46" s="58"/>
      <c r="F46" s="58"/>
      <c r="G46" s="58"/>
      <c r="H46" s="58"/>
      <c r="I46" s="58"/>
      <c r="J46" s="58"/>
      <c r="K46" s="58"/>
      <c r="L46" s="58"/>
      <c r="O46" s="1"/>
      <c r="P46" s="1"/>
      <c r="R46" s="1"/>
      <c r="S46" s="1"/>
      <c r="X46" s="1"/>
      <c r="Y46" s="1"/>
      <c r="AD46" s="1"/>
      <c r="AE46" s="1"/>
      <c r="AF46" s="1"/>
      <c r="AG46" s="1"/>
      <c r="AH46" s="1"/>
      <c r="AI46" s="1"/>
      <c r="AJ46" s="1"/>
      <c r="AK46" s="1"/>
      <c r="AL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</row>
    <row r="47" spans="2:50" ht="18" customHeight="1" x14ac:dyDescent="0.3">
      <c r="B47" s="58"/>
      <c r="C47" s="58"/>
      <c r="D47" s="58"/>
      <c r="E47" s="58"/>
      <c r="F47" s="58"/>
      <c r="G47" s="58"/>
      <c r="H47" s="58"/>
      <c r="I47" s="58"/>
      <c r="J47" s="58"/>
      <c r="K47" s="58"/>
      <c r="L47" s="58"/>
      <c r="O47" s="1"/>
      <c r="P47" s="1"/>
      <c r="R47" s="1"/>
      <c r="S47" s="1"/>
      <c r="X47" s="1"/>
      <c r="Y47" s="1"/>
      <c r="AD47" s="1"/>
      <c r="AE47" s="1"/>
      <c r="AF47" s="1"/>
      <c r="AG47" s="1"/>
      <c r="AH47" s="1"/>
      <c r="AI47" s="1"/>
      <c r="AJ47" s="1"/>
      <c r="AK47" s="1"/>
      <c r="AL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</row>
    <row r="48" spans="2:50" ht="18" customHeight="1" x14ac:dyDescent="0.3">
      <c r="B48" s="58"/>
      <c r="C48" s="58"/>
      <c r="D48" s="58"/>
      <c r="E48" s="58"/>
      <c r="F48" s="58"/>
      <c r="G48" s="58"/>
      <c r="H48" s="58"/>
      <c r="I48" s="58"/>
      <c r="J48" s="58"/>
      <c r="K48" s="58"/>
      <c r="L48" s="58"/>
      <c r="O48" s="1"/>
      <c r="P48" s="1"/>
      <c r="R48" s="1"/>
      <c r="S48" s="1"/>
      <c r="X48" s="1"/>
      <c r="Y48" s="1"/>
      <c r="AD48" s="1"/>
      <c r="AE48" s="1"/>
      <c r="AF48" s="1"/>
      <c r="AG48" s="1"/>
      <c r="AH48" s="1"/>
      <c r="AI48" s="1"/>
      <c r="AJ48" s="1"/>
      <c r="AK48" s="1"/>
      <c r="AL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</row>
    <row r="49" spans="2:50" ht="18" customHeight="1" x14ac:dyDescent="0.3">
      <c r="B49" s="58"/>
      <c r="C49" s="58"/>
      <c r="D49" s="58"/>
      <c r="E49" s="58"/>
      <c r="F49" s="58"/>
      <c r="G49" s="58"/>
      <c r="H49" s="58"/>
      <c r="I49" s="58"/>
      <c r="J49" s="58"/>
      <c r="K49" s="58"/>
      <c r="L49" s="58"/>
      <c r="O49" s="1"/>
      <c r="P49" s="1"/>
      <c r="R49" s="1"/>
      <c r="S49" s="1"/>
      <c r="X49" s="1"/>
      <c r="Y49" s="1"/>
      <c r="AD49" s="1"/>
      <c r="AE49" s="1"/>
      <c r="AF49" s="1"/>
      <c r="AG49" s="1"/>
      <c r="AH49" s="1"/>
      <c r="AI49" s="1"/>
      <c r="AJ49" s="1"/>
      <c r="AK49" s="1"/>
      <c r="AL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</row>
    <row r="50" spans="2:50" ht="18" customHeight="1" x14ac:dyDescent="0.3">
      <c r="B50" s="58"/>
      <c r="C50" s="58"/>
      <c r="D50" s="58"/>
      <c r="E50" s="58"/>
      <c r="F50" s="58"/>
      <c r="G50" s="58"/>
      <c r="H50" s="58"/>
      <c r="I50" s="58"/>
      <c r="J50" s="58"/>
      <c r="K50" s="58"/>
      <c r="L50" s="58"/>
      <c r="O50" s="1"/>
      <c r="P50" s="1"/>
      <c r="R50" s="1"/>
      <c r="S50" s="1"/>
      <c r="X50" s="1"/>
      <c r="Y50" s="1"/>
      <c r="AD50" s="1"/>
      <c r="AE50" s="1"/>
      <c r="AF50" s="1"/>
      <c r="AG50" s="1"/>
      <c r="AH50" s="1"/>
      <c r="AI50" s="1"/>
      <c r="AJ50" s="1"/>
      <c r="AK50" s="1"/>
      <c r="AL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</row>
    <row r="51" spans="2:50" ht="18" customHeight="1" x14ac:dyDescent="0.3">
      <c r="B51" s="58"/>
      <c r="C51" s="58"/>
      <c r="D51" s="58"/>
      <c r="E51" s="58"/>
      <c r="F51" s="58"/>
      <c r="G51" s="58"/>
      <c r="H51" s="58"/>
      <c r="I51" s="58"/>
      <c r="J51" s="58"/>
      <c r="K51" s="58"/>
      <c r="L51" s="58"/>
      <c r="O51" s="1"/>
      <c r="P51" s="1"/>
      <c r="R51" s="1"/>
      <c r="S51" s="1"/>
      <c r="X51" s="1"/>
      <c r="Y51" s="1"/>
      <c r="AD51" s="1"/>
      <c r="AE51" s="1"/>
      <c r="AF51" s="1"/>
      <c r="AG51" s="1"/>
      <c r="AH51" s="1"/>
      <c r="AI51" s="1"/>
      <c r="AJ51" s="1"/>
      <c r="AK51" s="1"/>
      <c r="AL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</row>
    <row r="52" spans="2:50" ht="18" customHeight="1" x14ac:dyDescent="0.3">
      <c r="B52" s="58"/>
      <c r="C52" s="58"/>
      <c r="D52" s="58"/>
      <c r="E52" s="58"/>
      <c r="F52" s="58"/>
      <c r="G52" s="58"/>
      <c r="H52" s="58"/>
      <c r="I52" s="58"/>
      <c r="J52" s="58"/>
      <c r="K52" s="58"/>
      <c r="L52" s="58"/>
      <c r="O52" s="1"/>
      <c r="P52" s="1"/>
      <c r="R52" s="1"/>
      <c r="S52" s="1"/>
      <c r="X52" s="1"/>
      <c r="Y52" s="1"/>
      <c r="AD52" s="1"/>
      <c r="AE52" s="1"/>
      <c r="AF52" s="1"/>
      <c r="AG52" s="1"/>
      <c r="AH52" s="1"/>
      <c r="AI52" s="1"/>
      <c r="AJ52" s="1"/>
      <c r="AK52" s="1"/>
      <c r="AL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</row>
    <row r="53" spans="2:50" ht="18" customHeight="1" x14ac:dyDescent="0.3">
      <c r="B53" s="58"/>
      <c r="C53" s="58"/>
      <c r="D53" s="58"/>
      <c r="E53" s="58"/>
      <c r="F53" s="58"/>
      <c r="G53" s="58"/>
      <c r="H53" s="58"/>
      <c r="I53" s="58"/>
      <c r="J53" s="58"/>
      <c r="K53" s="58"/>
      <c r="L53" s="58"/>
      <c r="O53" s="1"/>
      <c r="P53" s="1"/>
      <c r="R53" s="1"/>
      <c r="S53" s="1"/>
      <c r="X53" s="1"/>
      <c r="Y53" s="1"/>
      <c r="AD53" s="1"/>
      <c r="AE53" s="1"/>
      <c r="AF53" s="1"/>
      <c r="AG53" s="1"/>
      <c r="AH53" s="1"/>
      <c r="AI53" s="1"/>
      <c r="AJ53" s="1"/>
      <c r="AK53" s="1"/>
      <c r="AL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</row>
    <row r="54" spans="2:50" ht="18" customHeight="1" x14ac:dyDescent="0.3">
      <c r="B54" s="58"/>
      <c r="C54" s="58"/>
      <c r="D54" s="58"/>
      <c r="E54" s="58"/>
      <c r="F54" s="58"/>
      <c r="G54" s="58"/>
      <c r="H54" s="58"/>
      <c r="I54" s="58"/>
      <c r="J54" s="58"/>
      <c r="K54" s="58"/>
      <c r="L54" s="58"/>
      <c r="O54" s="1"/>
      <c r="P54" s="1"/>
      <c r="R54" s="1"/>
      <c r="S54" s="1"/>
      <c r="X54" s="1"/>
      <c r="Y54" s="1"/>
      <c r="AD54" s="1"/>
      <c r="AE54" s="1"/>
      <c r="AF54" s="1"/>
      <c r="AG54" s="1"/>
      <c r="AH54" s="1"/>
      <c r="AI54" s="1"/>
      <c r="AJ54" s="1"/>
      <c r="AK54" s="1"/>
      <c r="AL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</row>
    <row r="55" spans="2:50" ht="18" customHeight="1" x14ac:dyDescent="0.3">
      <c r="B55" s="58"/>
      <c r="C55" s="58"/>
      <c r="D55" s="58"/>
      <c r="E55" s="58"/>
      <c r="F55" s="58"/>
      <c r="G55" s="58"/>
      <c r="H55" s="58"/>
      <c r="I55" s="58"/>
      <c r="J55" s="58"/>
      <c r="K55" s="58"/>
      <c r="L55" s="58"/>
      <c r="O55" s="1"/>
      <c r="P55" s="1"/>
      <c r="R55" s="1"/>
      <c r="S55" s="1"/>
      <c r="X55" s="1"/>
      <c r="Y55" s="1"/>
      <c r="AD55" s="1"/>
      <c r="AE55" s="1"/>
      <c r="AF55" s="1"/>
      <c r="AG55" s="1"/>
      <c r="AH55" s="1"/>
      <c r="AI55" s="1"/>
      <c r="AJ55" s="1"/>
      <c r="AK55" s="1"/>
      <c r="AL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</row>
    <row r="56" spans="2:50" ht="18" customHeight="1" x14ac:dyDescent="0.3">
      <c r="B56" s="58"/>
      <c r="C56" s="58"/>
      <c r="D56" s="58"/>
      <c r="E56" s="58"/>
      <c r="F56" s="58"/>
      <c r="G56" s="58"/>
      <c r="H56" s="58"/>
      <c r="I56" s="58"/>
      <c r="J56" s="58"/>
      <c r="K56" s="58"/>
      <c r="L56" s="58"/>
      <c r="O56" s="1"/>
      <c r="P56" s="1"/>
      <c r="R56" s="1"/>
      <c r="S56" s="1"/>
      <c r="X56" s="1"/>
      <c r="Y56" s="1"/>
      <c r="AD56" s="1"/>
      <c r="AE56" s="1"/>
      <c r="AF56" s="1"/>
      <c r="AG56" s="1"/>
      <c r="AH56" s="1"/>
      <c r="AI56" s="1"/>
      <c r="AJ56" s="1"/>
      <c r="AK56" s="1"/>
      <c r="AL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</row>
    <row r="57" spans="2:50" ht="18" customHeight="1" x14ac:dyDescent="0.3">
      <c r="B57" s="58"/>
      <c r="C57" s="58"/>
      <c r="D57" s="58"/>
      <c r="E57" s="58"/>
      <c r="F57" s="58"/>
      <c r="G57" s="58"/>
      <c r="H57" s="58"/>
      <c r="I57" s="58"/>
      <c r="J57" s="58"/>
      <c r="K57" s="58"/>
      <c r="L57" s="58"/>
      <c r="O57" s="1"/>
      <c r="P57" s="1"/>
      <c r="R57" s="1"/>
      <c r="S57" s="1"/>
      <c r="X57" s="1"/>
      <c r="Y57" s="1"/>
      <c r="AD57" s="1"/>
      <c r="AE57" s="1"/>
      <c r="AF57" s="1"/>
      <c r="AG57" s="1"/>
      <c r="AH57" s="1"/>
      <c r="AI57" s="1"/>
      <c r="AJ57" s="1"/>
      <c r="AK57" s="1"/>
      <c r="AL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</row>
    <row r="58" spans="2:50" ht="18" customHeight="1" x14ac:dyDescent="0.3">
      <c r="B58" s="58"/>
      <c r="C58" s="58"/>
      <c r="D58" s="58"/>
      <c r="E58" s="58"/>
      <c r="F58" s="58"/>
      <c r="G58" s="58"/>
      <c r="H58" s="58"/>
      <c r="I58" s="58"/>
      <c r="J58" s="58"/>
      <c r="K58" s="58"/>
      <c r="L58" s="58"/>
      <c r="O58" s="1"/>
      <c r="P58" s="1"/>
      <c r="R58" s="1"/>
      <c r="S58" s="1"/>
      <c r="X58" s="1"/>
      <c r="Y58" s="1"/>
      <c r="AD58" s="1"/>
      <c r="AE58" s="1"/>
      <c r="AF58" s="1"/>
      <c r="AG58" s="1"/>
      <c r="AH58" s="1"/>
      <c r="AI58" s="1"/>
      <c r="AJ58" s="1"/>
      <c r="AK58" s="1"/>
      <c r="AL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</row>
    <row r="59" spans="2:50" ht="18" customHeight="1" x14ac:dyDescent="0.3">
      <c r="B59" s="58"/>
      <c r="C59" s="58"/>
      <c r="D59" s="58"/>
      <c r="E59" s="58"/>
      <c r="F59" s="58"/>
      <c r="G59" s="58"/>
      <c r="H59" s="58"/>
      <c r="I59" s="58"/>
      <c r="J59" s="58"/>
      <c r="K59" s="58"/>
      <c r="L59" s="58"/>
      <c r="O59" s="1"/>
      <c r="P59" s="1"/>
      <c r="R59" s="1"/>
      <c r="S59" s="1"/>
      <c r="X59" s="1"/>
      <c r="Y59" s="1"/>
      <c r="AD59" s="1"/>
      <c r="AE59" s="1"/>
      <c r="AF59" s="1"/>
      <c r="AG59" s="1"/>
      <c r="AH59" s="1"/>
      <c r="AI59" s="1"/>
      <c r="AJ59" s="1"/>
      <c r="AK59" s="1"/>
      <c r="AL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</row>
    <row r="60" spans="2:50" ht="18" customHeight="1" x14ac:dyDescent="0.3">
      <c r="B60" s="58"/>
      <c r="C60" s="58"/>
      <c r="D60" s="58"/>
      <c r="E60" s="58"/>
      <c r="F60" s="58"/>
      <c r="G60" s="58"/>
      <c r="H60" s="58"/>
      <c r="I60" s="58"/>
      <c r="J60" s="58"/>
      <c r="K60" s="58"/>
      <c r="L60" s="58"/>
      <c r="O60" s="1"/>
      <c r="P60" s="1"/>
      <c r="R60" s="1"/>
      <c r="S60" s="1"/>
      <c r="X60" s="1"/>
      <c r="Y60" s="1"/>
      <c r="AD60" s="1"/>
      <c r="AE60" s="1"/>
      <c r="AF60" s="1"/>
      <c r="AG60" s="1"/>
      <c r="AH60" s="1"/>
      <c r="AI60" s="1"/>
      <c r="AJ60" s="1"/>
      <c r="AK60" s="1"/>
      <c r="AL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</row>
    <row r="61" spans="2:50" ht="18" customHeight="1" x14ac:dyDescent="0.3">
      <c r="B61" s="58"/>
      <c r="C61" s="58"/>
      <c r="D61" s="58"/>
      <c r="E61" s="58"/>
      <c r="F61" s="58"/>
      <c r="G61" s="58"/>
      <c r="H61" s="58"/>
      <c r="I61" s="58"/>
      <c r="J61" s="58"/>
      <c r="K61" s="58"/>
      <c r="L61" s="58"/>
      <c r="O61" s="1"/>
      <c r="P61" s="1"/>
      <c r="R61" s="1"/>
      <c r="S61" s="1"/>
      <c r="X61" s="1"/>
      <c r="Y61" s="1"/>
      <c r="AD61" s="1"/>
      <c r="AE61" s="1"/>
      <c r="AF61" s="1"/>
      <c r="AG61" s="1"/>
      <c r="AH61" s="1"/>
      <c r="AI61" s="1"/>
      <c r="AJ61" s="1"/>
      <c r="AK61" s="1"/>
      <c r="AL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</row>
    <row r="62" spans="2:50" ht="18" customHeight="1" x14ac:dyDescent="0.3">
      <c r="B62" s="58"/>
      <c r="C62" s="58"/>
      <c r="D62" s="58"/>
      <c r="E62" s="58"/>
      <c r="F62" s="58"/>
      <c r="G62" s="58"/>
      <c r="H62" s="58"/>
      <c r="I62" s="58"/>
      <c r="J62" s="58"/>
      <c r="K62" s="58"/>
      <c r="L62" s="58"/>
      <c r="O62" s="1"/>
      <c r="P62" s="1"/>
      <c r="R62" s="1"/>
      <c r="S62" s="1"/>
      <c r="X62" s="1"/>
      <c r="Y62" s="1"/>
      <c r="AD62" s="1"/>
      <c r="AE62" s="1"/>
      <c r="AF62" s="1"/>
      <c r="AG62" s="1"/>
      <c r="AH62" s="1"/>
      <c r="AI62" s="1"/>
      <c r="AJ62" s="1"/>
      <c r="AK62" s="1"/>
      <c r="AL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</row>
    <row r="63" spans="2:50" ht="18" customHeight="1" x14ac:dyDescent="0.3">
      <c r="B63" s="58"/>
      <c r="C63" s="58"/>
      <c r="D63" s="58"/>
      <c r="E63" s="58"/>
      <c r="F63" s="58"/>
      <c r="G63" s="58"/>
      <c r="H63" s="58"/>
      <c r="I63" s="58"/>
      <c r="J63" s="58"/>
      <c r="K63" s="58"/>
      <c r="L63" s="58"/>
      <c r="O63" s="1"/>
      <c r="P63" s="1"/>
      <c r="R63" s="1"/>
      <c r="S63" s="1"/>
      <c r="X63" s="1"/>
      <c r="Y63" s="1"/>
      <c r="AD63" s="1"/>
      <c r="AE63" s="1"/>
      <c r="AF63" s="1"/>
      <c r="AG63" s="1"/>
      <c r="AH63" s="1"/>
      <c r="AI63" s="1"/>
      <c r="AJ63" s="1"/>
      <c r="AK63" s="1"/>
      <c r="AL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</row>
    <row r="64" spans="2:50" ht="18" customHeight="1" x14ac:dyDescent="0.3">
      <c r="B64" s="58"/>
      <c r="C64" s="58"/>
      <c r="D64" s="58"/>
      <c r="E64" s="58"/>
      <c r="F64" s="58"/>
      <c r="G64" s="58"/>
      <c r="H64" s="58"/>
      <c r="I64" s="58"/>
      <c r="J64" s="58"/>
      <c r="K64" s="58"/>
      <c r="L64" s="58"/>
      <c r="O64" s="1"/>
      <c r="P64" s="1"/>
      <c r="R64" s="1"/>
      <c r="S64" s="1"/>
      <c r="X64" s="1"/>
      <c r="Y64" s="1"/>
      <c r="AD64" s="1"/>
      <c r="AE64" s="1"/>
      <c r="AF64" s="1"/>
      <c r="AG64" s="1"/>
      <c r="AH64" s="1"/>
      <c r="AI64" s="1"/>
      <c r="AJ64" s="1"/>
      <c r="AK64" s="1"/>
      <c r="AL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</row>
    <row r="65" spans="2:50" ht="18" customHeight="1" x14ac:dyDescent="0.3">
      <c r="B65" s="58"/>
      <c r="C65" s="58"/>
      <c r="D65" s="58"/>
      <c r="E65" s="58"/>
      <c r="F65" s="58"/>
      <c r="G65" s="58"/>
      <c r="H65" s="58"/>
      <c r="I65" s="58"/>
      <c r="J65" s="58"/>
      <c r="K65" s="58"/>
      <c r="L65" s="58"/>
      <c r="O65" s="1"/>
      <c r="P65" s="1"/>
      <c r="R65" s="1"/>
      <c r="S65" s="1"/>
      <c r="X65" s="1"/>
      <c r="Y65" s="1"/>
      <c r="AD65" s="1"/>
      <c r="AE65" s="1"/>
      <c r="AF65" s="1"/>
      <c r="AG65" s="1"/>
      <c r="AH65" s="1"/>
      <c r="AI65" s="1"/>
      <c r="AJ65" s="1"/>
      <c r="AK65" s="1"/>
      <c r="AL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</row>
    <row r="66" spans="2:50" ht="18" customHeight="1" x14ac:dyDescent="0.3">
      <c r="B66" s="58"/>
      <c r="C66" s="58"/>
      <c r="D66" s="58"/>
      <c r="E66" s="58"/>
      <c r="F66" s="58"/>
      <c r="G66" s="58"/>
      <c r="H66" s="58"/>
      <c r="I66" s="58"/>
      <c r="J66" s="58"/>
      <c r="K66" s="58"/>
      <c r="L66" s="58"/>
      <c r="O66" s="1"/>
      <c r="P66" s="1"/>
      <c r="R66" s="1"/>
      <c r="S66" s="1"/>
      <c r="X66" s="1"/>
      <c r="Y66" s="1"/>
      <c r="AD66" s="1"/>
      <c r="AE66" s="1"/>
      <c r="AF66" s="1"/>
      <c r="AG66" s="1"/>
      <c r="AH66" s="1"/>
      <c r="AI66" s="1"/>
      <c r="AJ66" s="1"/>
      <c r="AK66" s="1"/>
      <c r="AL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</row>
    <row r="67" spans="2:50" ht="18" customHeight="1" x14ac:dyDescent="0.3">
      <c r="B67" s="58"/>
      <c r="C67" s="58"/>
      <c r="D67" s="58"/>
      <c r="E67" s="58"/>
      <c r="F67" s="58"/>
      <c r="G67" s="58"/>
      <c r="H67" s="58"/>
      <c r="I67" s="58"/>
      <c r="J67" s="58"/>
      <c r="K67" s="58"/>
      <c r="L67" s="58"/>
      <c r="O67" s="1"/>
      <c r="P67" s="1"/>
      <c r="R67" s="1"/>
      <c r="S67" s="1"/>
      <c r="X67" s="1"/>
      <c r="Y67" s="1"/>
      <c r="AD67" s="1"/>
      <c r="AE67" s="1"/>
      <c r="AF67" s="1"/>
      <c r="AG67" s="1"/>
      <c r="AH67" s="1"/>
      <c r="AI67" s="1"/>
      <c r="AJ67" s="1"/>
      <c r="AK67" s="1"/>
      <c r="AL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</row>
    <row r="68" spans="2:50" ht="18" customHeight="1" x14ac:dyDescent="0.3">
      <c r="B68" s="58"/>
      <c r="C68" s="58"/>
      <c r="D68" s="58"/>
      <c r="E68" s="58"/>
      <c r="F68" s="58"/>
      <c r="G68" s="58"/>
      <c r="H68" s="58"/>
      <c r="I68" s="58"/>
      <c r="J68" s="58"/>
      <c r="K68" s="58"/>
      <c r="L68" s="58"/>
      <c r="O68" s="1"/>
      <c r="P68" s="1"/>
      <c r="R68" s="1"/>
      <c r="S68" s="1"/>
      <c r="X68" s="1"/>
      <c r="Y68" s="1"/>
      <c r="AD68" s="1"/>
      <c r="AE68" s="1"/>
      <c r="AF68" s="1"/>
      <c r="AG68" s="1"/>
      <c r="AH68" s="1"/>
      <c r="AI68" s="1"/>
      <c r="AJ68" s="1"/>
      <c r="AK68" s="1"/>
      <c r="AL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</row>
    <row r="69" spans="2:50" ht="18" customHeight="1" x14ac:dyDescent="0.3">
      <c r="B69" s="58"/>
      <c r="C69" s="58"/>
      <c r="D69" s="58"/>
      <c r="E69" s="58"/>
      <c r="F69" s="58"/>
      <c r="G69" s="58"/>
      <c r="H69" s="58"/>
      <c r="I69" s="58"/>
      <c r="J69" s="58"/>
      <c r="K69" s="58"/>
      <c r="L69" s="58"/>
      <c r="O69" s="1"/>
      <c r="P69" s="1"/>
      <c r="R69" s="1"/>
      <c r="S69" s="1"/>
      <c r="X69" s="1"/>
      <c r="Y69" s="1"/>
      <c r="AD69" s="1"/>
      <c r="AE69" s="1"/>
      <c r="AF69" s="1"/>
      <c r="AG69" s="1"/>
      <c r="AH69" s="1"/>
      <c r="AI69" s="1"/>
      <c r="AJ69" s="1"/>
      <c r="AK69" s="1"/>
      <c r="AL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</row>
    <row r="70" spans="2:50" ht="18" customHeight="1" x14ac:dyDescent="0.3">
      <c r="B70" s="58"/>
      <c r="C70" s="58"/>
      <c r="D70" s="58"/>
      <c r="E70" s="58"/>
      <c r="F70" s="58"/>
      <c r="G70" s="58"/>
      <c r="H70" s="58"/>
      <c r="I70" s="58"/>
      <c r="J70" s="58"/>
      <c r="K70" s="58"/>
      <c r="L70" s="58"/>
      <c r="O70" s="1"/>
      <c r="P70" s="1"/>
      <c r="R70" s="1"/>
      <c r="S70" s="1"/>
      <c r="X70" s="1"/>
      <c r="Y70" s="1"/>
      <c r="AD70" s="1"/>
      <c r="AE70" s="1"/>
      <c r="AF70" s="1"/>
      <c r="AG70" s="1"/>
      <c r="AH70" s="1"/>
      <c r="AI70" s="1"/>
      <c r="AJ70" s="1"/>
      <c r="AK70" s="1"/>
      <c r="AL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</row>
    <row r="71" spans="2:50" ht="18" customHeight="1" x14ac:dyDescent="0.3">
      <c r="B71" s="58"/>
      <c r="C71" s="58"/>
      <c r="D71" s="58"/>
      <c r="E71" s="58"/>
      <c r="F71" s="58"/>
      <c r="G71" s="58"/>
      <c r="H71" s="58"/>
      <c r="I71" s="58"/>
      <c r="J71" s="58"/>
      <c r="K71" s="58"/>
      <c r="L71" s="58"/>
      <c r="O71" s="1"/>
      <c r="P71" s="1"/>
      <c r="R71" s="1"/>
      <c r="S71" s="1"/>
      <c r="X71" s="1"/>
      <c r="Y71" s="1"/>
      <c r="AD71" s="1"/>
      <c r="AE71" s="1"/>
      <c r="AF71" s="1"/>
      <c r="AG71" s="1"/>
      <c r="AH71" s="1"/>
      <c r="AI71" s="1"/>
      <c r="AJ71" s="1"/>
      <c r="AK71" s="1"/>
      <c r="AL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</row>
    <row r="72" spans="2:50" ht="18" customHeight="1" x14ac:dyDescent="0.3">
      <c r="B72" s="58"/>
      <c r="C72" s="58"/>
      <c r="D72" s="58"/>
      <c r="E72" s="58"/>
      <c r="F72" s="58"/>
      <c r="G72" s="58"/>
      <c r="H72" s="58"/>
      <c r="I72" s="58"/>
      <c r="J72" s="58"/>
      <c r="K72" s="58"/>
      <c r="L72" s="58"/>
      <c r="O72" s="1"/>
      <c r="P72" s="1"/>
      <c r="R72" s="1"/>
      <c r="S72" s="1"/>
      <c r="X72" s="1"/>
      <c r="Y72" s="1"/>
      <c r="AD72" s="1"/>
      <c r="AE72" s="1"/>
      <c r="AF72" s="1"/>
      <c r="AG72" s="1"/>
      <c r="AH72" s="1"/>
      <c r="AI72" s="1"/>
      <c r="AJ72" s="1"/>
      <c r="AK72" s="1"/>
      <c r="AL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</row>
    <row r="73" spans="2:50" ht="18" customHeight="1" x14ac:dyDescent="0.3">
      <c r="B73" s="58"/>
      <c r="C73" s="58"/>
      <c r="D73" s="58"/>
      <c r="E73" s="58"/>
      <c r="F73" s="58"/>
      <c r="G73" s="58"/>
      <c r="H73" s="58"/>
      <c r="I73" s="58"/>
      <c r="J73" s="58"/>
      <c r="K73" s="58"/>
      <c r="L73" s="58"/>
      <c r="O73" s="1"/>
      <c r="P73" s="1"/>
      <c r="R73" s="1"/>
      <c r="S73" s="1"/>
      <c r="X73" s="1"/>
      <c r="Y73" s="1"/>
      <c r="AD73" s="1"/>
      <c r="AE73" s="1"/>
      <c r="AF73" s="1"/>
      <c r="AG73" s="1"/>
      <c r="AH73" s="1"/>
      <c r="AI73" s="1"/>
      <c r="AJ73" s="1"/>
      <c r="AK73" s="1"/>
      <c r="AL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</row>
    <row r="74" spans="2:50" ht="18" customHeight="1" x14ac:dyDescent="0.3">
      <c r="B74" s="58"/>
      <c r="C74" s="58"/>
      <c r="D74" s="58"/>
      <c r="E74" s="58"/>
      <c r="F74" s="58"/>
      <c r="G74" s="58"/>
      <c r="H74" s="58"/>
      <c r="I74" s="58"/>
      <c r="J74" s="58"/>
      <c r="K74" s="58"/>
      <c r="L74" s="58"/>
      <c r="O74" s="1"/>
      <c r="P74" s="1"/>
      <c r="R74" s="1"/>
      <c r="S74" s="1"/>
      <c r="X74" s="1"/>
      <c r="Y74" s="1"/>
      <c r="AD74" s="1"/>
      <c r="AE74" s="1"/>
      <c r="AF74" s="1"/>
      <c r="AG74" s="1"/>
      <c r="AH74" s="1"/>
      <c r="AI74" s="1"/>
      <c r="AJ74" s="1"/>
      <c r="AK74" s="1"/>
      <c r="AL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</row>
    <row r="75" spans="2:50" ht="18" customHeight="1" x14ac:dyDescent="0.3">
      <c r="B75" s="58"/>
      <c r="C75" s="58"/>
      <c r="D75" s="58"/>
      <c r="E75" s="58"/>
      <c r="F75" s="58"/>
      <c r="G75" s="58"/>
      <c r="H75" s="58"/>
      <c r="I75" s="58"/>
      <c r="J75" s="58"/>
      <c r="K75" s="58"/>
      <c r="L75" s="58"/>
      <c r="O75" s="1"/>
      <c r="P75" s="1"/>
      <c r="R75" s="1"/>
      <c r="S75" s="1"/>
      <c r="X75" s="1"/>
      <c r="Y75" s="1"/>
      <c r="AD75" s="1"/>
      <c r="AE75" s="1"/>
      <c r="AF75" s="1"/>
      <c r="AG75" s="1"/>
      <c r="AH75" s="1"/>
      <c r="AI75" s="1"/>
      <c r="AJ75" s="1"/>
      <c r="AK75" s="1"/>
      <c r="AL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</row>
    <row r="76" spans="2:50" ht="18" customHeight="1" x14ac:dyDescent="0.3">
      <c r="B76" s="58"/>
      <c r="C76" s="58"/>
      <c r="D76" s="58"/>
      <c r="E76" s="58"/>
      <c r="F76" s="58"/>
      <c r="G76" s="58"/>
      <c r="H76" s="58"/>
      <c r="I76" s="58"/>
      <c r="J76" s="58"/>
      <c r="K76" s="58"/>
      <c r="L76" s="58"/>
      <c r="O76" s="1"/>
      <c r="P76" s="1"/>
      <c r="R76" s="1"/>
      <c r="S76" s="1"/>
      <c r="X76" s="1"/>
      <c r="Y76" s="1"/>
      <c r="AD76" s="1"/>
      <c r="AE76" s="1"/>
      <c r="AF76" s="1"/>
      <c r="AG76" s="1"/>
      <c r="AH76" s="1"/>
      <c r="AI76" s="1"/>
      <c r="AJ76" s="1"/>
      <c r="AK76" s="1"/>
      <c r="AL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</row>
    <row r="77" spans="2:50" ht="18" customHeight="1" x14ac:dyDescent="0.3">
      <c r="B77" s="58"/>
      <c r="C77" s="58"/>
      <c r="D77" s="58"/>
      <c r="E77" s="58"/>
      <c r="F77" s="58"/>
      <c r="G77" s="58"/>
      <c r="H77" s="58"/>
      <c r="I77" s="58"/>
      <c r="J77" s="58"/>
      <c r="K77" s="58"/>
      <c r="L77" s="58"/>
      <c r="O77" s="1"/>
      <c r="P77" s="1"/>
      <c r="R77" s="1"/>
      <c r="S77" s="1"/>
      <c r="X77" s="1"/>
      <c r="Y77" s="1"/>
      <c r="AD77" s="1"/>
      <c r="AE77" s="1"/>
      <c r="AF77" s="1"/>
      <c r="AG77" s="1"/>
      <c r="AH77" s="1"/>
      <c r="AI77" s="1"/>
      <c r="AJ77" s="1"/>
      <c r="AK77" s="1"/>
      <c r="AL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</row>
    <row r="78" spans="2:50" ht="18" customHeight="1" x14ac:dyDescent="0.3">
      <c r="B78" s="58"/>
      <c r="C78" s="58"/>
      <c r="D78" s="58"/>
      <c r="E78" s="58"/>
      <c r="F78" s="58"/>
      <c r="G78" s="58"/>
      <c r="H78" s="58"/>
      <c r="I78" s="58"/>
      <c r="J78" s="58"/>
      <c r="K78" s="58"/>
      <c r="L78" s="58"/>
      <c r="O78" s="1"/>
      <c r="P78" s="1"/>
      <c r="R78" s="1"/>
      <c r="S78" s="1"/>
      <c r="X78" s="1"/>
      <c r="Y78" s="1"/>
      <c r="AD78" s="1"/>
      <c r="AE78" s="1"/>
      <c r="AF78" s="1"/>
      <c r="AG78" s="1"/>
      <c r="AH78" s="1"/>
      <c r="AI78" s="1"/>
      <c r="AJ78" s="1"/>
      <c r="AK78" s="1"/>
      <c r="AL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</row>
    <row r="79" spans="2:50" ht="18" customHeight="1" x14ac:dyDescent="0.3">
      <c r="B79" s="58"/>
      <c r="C79" s="58"/>
      <c r="D79" s="58"/>
      <c r="E79" s="58"/>
      <c r="F79" s="58"/>
      <c r="G79" s="58"/>
      <c r="H79" s="58"/>
      <c r="I79" s="58"/>
      <c r="J79" s="58"/>
      <c r="K79" s="58"/>
      <c r="L79" s="58"/>
      <c r="O79" s="1"/>
      <c r="P79" s="1"/>
      <c r="R79" s="1"/>
      <c r="S79" s="1"/>
      <c r="X79" s="1"/>
      <c r="Y79" s="1"/>
      <c r="AD79" s="1"/>
      <c r="AE79" s="1"/>
      <c r="AF79" s="1"/>
      <c r="AG79" s="1"/>
      <c r="AH79" s="1"/>
      <c r="AI79" s="1"/>
      <c r="AJ79" s="1"/>
      <c r="AK79" s="1"/>
      <c r="AL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</row>
    <row r="80" spans="2:50" ht="18" customHeight="1" x14ac:dyDescent="0.3">
      <c r="B80" s="58"/>
      <c r="C80" s="58"/>
      <c r="D80" s="58"/>
      <c r="E80" s="58"/>
      <c r="F80" s="58"/>
      <c r="G80" s="58"/>
      <c r="H80" s="58"/>
      <c r="I80" s="58"/>
      <c r="J80" s="58"/>
      <c r="K80" s="58"/>
      <c r="L80" s="58"/>
      <c r="O80" s="1"/>
      <c r="P80" s="1"/>
      <c r="R80" s="1"/>
      <c r="S80" s="1"/>
      <c r="X80" s="1"/>
      <c r="Y80" s="1"/>
      <c r="AD80" s="1"/>
      <c r="AE80" s="1"/>
      <c r="AF80" s="1"/>
      <c r="AG80" s="1"/>
      <c r="AH80" s="1"/>
      <c r="AI80" s="1"/>
      <c r="AJ80" s="1"/>
      <c r="AK80" s="1"/>
      <c r="AL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</row>
    <row r="81" spans="2:50" ht="18" customHeight="1" x14ac:dyDescent="0.3">
      <c r="B81" s="58"/>
      <c r="C81" s="58"/>
      <c r="D81" s="58"/>
      <c r="E81" s="58"/>
      <c r="F81" s="58"/>
      <c r="G81" s="58"/>
      <c r="H81" s="58"/>
      <c r="I81" s="58"/>
      <c r="J81" s="58"/>
      <c r="K81" s="58"/>
      <c r="L81" s="58"/>
      <c r="O81" s="1"/>
      <c r="P81" s="1"/>
      <c r="R81" s="1"/>
      <c r="S81" s="1"/>
      <c r="X81" s="1"/>
      <c r="Y81" s="1"/>
      <c r="AD81" s="1"/>
      <c r="AE81" s="1"/>
      <c r="AF81" s="1"/>
      <c r="AG81" s="1"/>
      <c r="AH81" s="1"/>
      <c r="AI81" s="1"/>
      <c r="AJ81" s="1"/>
      <c r="AK81" s="1"/>
      <c r="AL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</row>
    <row r="82" spans="2:50" ht="18" customHeight="1" x14ac:dyDescent="0.3">
      <c r="B82" s="58"/>
      <c r="C82" s="58"/>
      <c r="D82" s="58"/>
      <c r="E82" s="58"/>
      <c r="F82" s="58"/>
      <c r="G82" s="58"/>
      <c r="H82" s="58"/>
      <c r="I82" s="58"/>
      <c r="J82" s="58"/>
      <c r="K82" s="58"/>
      <c r="L82" s="58"/>
      <c r="O82" s="1"/>
      <c r="P82" s="1"/>
      <c r="R82" s="1"/>
      <c r="S82" s="1"/>
      <c r="X82" s="1"/>
      <c r="Y82" s="1"/>
      <c r="AD82" s="1"/>
      <c r="AE82" s="1"/>
      <c r="AF82" s="1"/>
      <c r="AG82" s="1"/>
      <c r="AH82" s="1"/>
      <c r="AI82" s="1"/>
      <c r="AJ82" s="1"/>
      <c r="AK82" s="1"/>
      <c r="AL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</row>
    <row r="83" spans="2:50" ht="18" customHeight="1" x14ac:dyDescent="0.3">
      <c r="B83" s="58"/>
      <c r="C83" s="58"/>
      <c r="D83" s="58"/>
      <c r="E83" s="58"/>
      <c r="F83" s="58"/>
      <c r="G83" s="58"/>
      <c r="H83" s="58"/>
      <c r="I83" s="58"/>
      <c r="J83" s="58"/>
      <c r="K83" s="58"/>
      <c r="L83" s="58"/>
      <c r="O83" s="1"/>
      <c r="P83" s="1"/>
      <c r="R83" s="1"/>
      <c r="S83" s="1"/>
      <c r="X83" s="1"/>
      <c r="Y83" s="1"/>
      <c r="AD83" s="1"/>
      <c r="AE83" s="1"/>
      <c r="AF83" s="1"/>
      <c r="AG83" s="1"/>
      <c r="AH83" s="1"/>
      <c r="AI83" s="1"/>
      <c r="AJ83" s="1"/>
      <c r="AK83" s="1"/>
      <c r="AL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</row>
    <row r="84" spans="2:50" ht="18" customHeight="1" x14ac:dyDescent="0.3">
      <c r="B84" s="58"/>
      <c r="C84" s="58"/>
      <c r="D84" s="58"/>
      <c r="E84" s="58"/>
      <c r="F84" s="58"/>
      <c r="G84" s="58"/>
      <c r="H84" s="58"/>
      <c r="I84" s="58"/>
      <c r="J84" s="58"/>
      <c r="K84" s="58"/>
      <c r="L84" s="58"/>
      <c r="O84" s="1"/>
      <c r="P84" s="1"/>
      <c r="R84" s="1"/>
      <c r="S84" s="1"/>
      <c r="X84" s="1"/>
      <c r="Y84" s="1"/>
      <c r="AD84" s="1"/>
      <c r="AE84" s="1"/>
      <c r="AF84" s="1"/>
      <c r="AG84" s="1"/>
      <c r="AH84" s="1"/>
      <c r="AI84" s="1"/>
      <c r="AJ84" s="1"/>
      <c r="AK84" s="1"/>
      <c r="AL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</row>
    <row r="85" spans="2:50" ht="18" customHeight="1" x14ac:dyDescent="0.3">
      <c r="B85" s="58"/>
      <c r="C85" s="58"/>
      <c r="D85" s="58"/>
      <c r="E85" s="58"/>
      <c r="F85" s="58"/>
      <c r="G85" s="58"/>
      <c r="H85" s="58"/>
      <c r="I85" s="58"/>
      <c r="J85" s="58"/>
      <c r="K85" s="58"/>
      <c r="L85" s="58"/>
      <c r="O85" s="1"/>
      <c r="P85" s="1"/>
      <c r="R85" s="1"/>
      <c r="S85" s="1"/>
      <c r="X85" s="1"/>
      <c r="Y85" s="1"/>
      <c r="AD85" s="1"/>
      <c r="AE85" s="1"/>
      <c r="AF85" s="1"/>
      <c r="AG85" s="1"/>
      <c r="AH85" s="1"/>
      <c r="AI85" s="1"/>
      <c r="AJ85" s="1"/>
      <c r="AK85" s="1"/>
      <c r="AL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</row>
  </sheetData>
  <autoFilter ref="B10:AL10" xr:uid="{00000000-0009-0000-0000-00000C000000}">
    <filterColumn colId="4" showButton="0"/>
    <filterColumn colId="10" showButton="0"/>
    <filterColumn colId="16" showButton="0"/>
    <filterColumn colId="22" showButton="0"/>
    <filterColumn colId="30" showButton="0"/>
    <sortState xmlns:xlrd2="http://schemas.microsoft.com/office/spreadsheetml/2017/richdata2" ref="B11:AL17">
      <sortCondition ref="AL10"/>
    </sortState>
  </autoFilter>
  <mergeCells count="16">
    <mergeCell ref="A5:AL5"/>
    <mergeCell ref="A7:AL7"/>
    <mergeCell ref="B8:AD8"/>
    <mergeCell ref="AE8:AL8"/>
    <mergeCell ref="F10:G10"/>
    <mergeCell ref="L10:M10"/>
    <mergeCell ref="R10:S10"/>
    <mergeCell ref="X10:Y10"/>
    <mergeCell ref="AF10:AG10"/>
    <mergeCell ref="AJ10:AK10"/>
    <mergeCell ref="A1:AL1"/>
    <mergeCell ref="AM1:AN1"/>
    <mergeCell ref="A2:AL2"/>
    <mergeCell ref="AM2:AN2"/>
    <mergeCell ref="A3:AL3"/>
    <mergeCell ref="AM3:AN3"/>
  </mergeCells>
  <conditionalFormatting sqref="L10:Q17">
    <cfRule type="expression" dxfId="3" priority="1">
      <formula>IF($AM$3=1,TRUE,FALSE)</formula>
    </cfRule>
  </conditionalFormatting>
  <conditionalFormatting sqref="R10:AC17">
    <cfRule type="expression" dxfId="2" priority="2">
      <formula>IF($AM$3=2,TRUE,FALSE)</formula>
    </cfRule>
    <cfRule type="expression" dxfId="1" priority="3">
      <formula>IF($AM$3=1,TRUE,FALSE)</formula>
    </cfRule>
  </conditionalFormatting>
  <conditionalFormatting sqref="X10:AC17">
    <cfRule type="expression" dxfId="0" priority="4">
      <formula>IF($AM$3=3,TRUE,FALSE)</formula>
    </cfRule>
  </conditionalFormatting>
  <printOptions horizontalCentered="1"/>
  <pageMargins left="3.937007874015748E-2" right="3.937007874015748E-2" top="0.39370078740157483" bottom="0.39370078740157483" header="0.31496062992125984" footer="0.31496062992125984"/>
  <pageSetup paperSize="9" scale="92" orientation="landscape" r:id="rId1"/>
  <headerFooter differentFirst="1" alignWithMargins="0">
    <firstHeader>&amp;L&amp;G&amp;R&amp;G</firstHeader>
  </headerFooter>
  <legacy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7</vt:i4>
      </vt:variant>
      <vt:variant>
        <vt:lpstr>Namngivna områden</vt:lpstr>
      </vt:variant>
      <vt:variant>
        <vt:i4>12</vt:i4>
      </vt:variant>
    </vt:vector>
  </HeadingPairs>
  <TitlesOfParts>
    <vt:vector size="19" baseType="lpstr">
      <vt:lpstr>Tävlingsinfo</vt:lpstr>
      <vt:lpstr>S D Res</vt:lpstr>
      <vt:lpstr>S H Res</vt:lpstr>
      <vt:lpstr>K F Res</vt:lpstr>
      <vt:lpstr>K P Res</vt:lpstr>
      <vt:lpstr>YK F Res</vt:lpstr>
      <vt:lpstr>YK P Res</vt:lpstr>
      <vt:lpstr>'K F Res'!Utskriftsområde</vt:lpstr>
      <vt:lpstr>'K P Res'!Utskriftsområde</vt:lpstr>
      <vt:lpstr>'S D Res'!Utskriftsområde</vt:lpstr>
      <vt:lpstr>'S H Res'!Utskriftsområde</vt:lpstr>
      <vt:lpstr>'YK F Res'!Utskriftsområde</vt:lpstr>
      <vt:lpstr>'YK P Res'!Utskriftsområde</vt:lpstr>
      <vt:lpstr>'K F Res'!Utskriftsrubriker</vt:lpstr>
      <vt:lpstr>'K P Res'!Utskriftsrubriker</vt:lpstr>
      <vt:lpstr>'S D Res'!Utskriftsrubriker</vt:lpstr>
      <vt:lpstr>'S H Res'!Utskriftsrubriker</vt:lpstr>
      <vt:lpstr>'YK F Res'!Utskriftsrubriker</vt:lpstr>
      <vt:lpstr>'YK P Res'!Utskriftsrubriker</vt:lpstr>
    </vt:vector>
  </TitlesOfParts>
  <Manager>Lars Högström</Manager>
  <Company>Svenska Klätterförbundet</Company>
  <LinksUpToDate>false</LinksUpToDate>
  <SharedDoc>false</SharedDoc>
  <HyperlinkBase>www.klatterforbundet.se</HyperlinkBase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Sekretary</dc:title>
  <dc:subject>Nordic Junior Championchips, Lead</dc:subject>
  <dc:creator>Mats Engquist</dc:creator>
  <cp:keywords>Climbing</cp:keywords>
  <cp:lastModifiedBy>Richloow, David</cp:lastModifiedBy>
  <cp:lastPrinted>2018-12-08T16:05:29Z</cp:lastPrinted>
  <dcterms:created xsi:type="dcterms:W3CDTF">2004-02-08T09:46:12Z</dcterms:created>
  <dcterms:modified xsi:type="dcterms:W3CDTF">2018-12-10T09:38:12Z</dcterms:modified>
  <cp:category>Results</cp:category>
  <cp:contentStatus>Working</cp:contentStatus>
</cp:coreProperties>
</file>