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nar.hallgren\AppData\Local\Microsoft\Windows\INetCache\Content.Outlook\71FGHZPO\"/>
    </mc:Choice>
  </mc:AlternateContent>
  <bookViews>
    <workbookView xWindow="0" yWindow="0" windowWidth="20490" windowHeight="8115" tabRatio="921" firstSheet="7" activeTab="19"/>
  </bookViews>
  <sheets>
    <sheet name="Start D K" sheetId="114" r:id="rId1"/>
    <sheet name="Start H K" sheetId="33" r:id="rId2"/>
    <sheet name="Start H Kvartsfinal" sheetId="136" r:id="rId3"/>
    <sheet name="Start D Semifinal" sheetId="137" r:id="rId4"/>
    <sheet name="Start H Semifinal" sheetId="138" r:id="rId5"/>
    <sheet name="Start D Final" sheetId="123" r:id="rId6"/>
    <sheet name="Start H Final" sheetId="72" r:id="rId7"/>
    <sheet name="Start D 3-4" sheetId="145" r:id="rId8"/>
    <sheet name="Start H 3-4" sheetId="146" r:id="rId9"/>
    <sheet name="D Kval" sheetId="127" r:id="rId10"/>
    <sheet name="H Kval" sheetId="85" r:id="rId11"/>
    <sheet name="H Kvartsfinal" sheetId="140" r:id="rId12"/>
    <sheet name="D Semifinal" sheetId="141" r:id="rId13"/>
    <sheet name="H Semifinal" sheetId="142" r:id="rId14"/>
    <sheet name="D Final" sheetId="143" r:id="rId15"/>
    <sheet name="D 3-4" sheetId="147" r:id="rId16"/>
    <sheet name="H Final" sheetId="144" r:id="rId17"/>
    <sheet name="H 3-4" sheetId="148" r:id="rId18"/>
    <sheet name="D Total" sheetId="132" r:id="rId19"/>
    <sheet name="H Total" sheetId="91" r:id="rId20"/>
  </sheets>
  <definedNames>
    <definedName name="_xlnm._FilterDatabase" localSheetId="9" hidden="1">'D Kval'!$A$10:$K$17</definedName>
    <definedName name="_xlnm._FilterDatabase" localSheetId="18" hidden="1">'D Total'!$B$10:$W$10</definedName>
    <definedName name="_xlnm._FilterDatabase" localSheetId="10" hidden="1">'H Kval'!$A$10:$K$10</definedName>
    <definedName name="_xlnm._FilterDatabase" localSheetId="19" hidden="1">'H Total'!$B$10:$W$10</definedName>
    <definedName name="_xlnm._FilterDatabase" localSheetId="5" hidden="1">'Start D Final'!$A$7:$T$7</definedName>
    <definedName name="_xlnm._FilterDatabase" localSheetId="0" hidden="1">'Start D K'!$B$8:$E$8</definedName>
    <definedName name="_xlnm._FilterDatabase" localSheetId="6" hidden="1">'Start H Final'!$A$7:$T$7</definedName>
    <definedName name="_xlnm._FilterDatabase" localSheetId="1" hidden="1">'Start H K'!$B$8:$I$8</definedName>
    <definedName name="_xlnm.Print_Area" localSheetId="15">'D 3-4'!$A$1:$G$12</definedName>
    <definedName name="_xlnm.Print_Area" localSheetId="14">'D Final'!$A$1:$G$12</definedName>
    <definedName name="_xlnm.Print_Area" localSheetId="9">'D Kval'!$A$1:$K$17</definedName>
    <definedName name="_xlnm.Print_Area" localSheetId="12">'D Semifinal'!$A$1:$G$14</definedName>
    <definedName name="_xlnm.Print_Area" localSheetId="18">'D Total'!$A$1:$G$16</definedName>
    <definedName name="_xlnm.Print_Area" localSheetId="17">'H 3-4'!$A$1:$G$12</definedName>
    <definedName name="_xlnm.Print_Area" localSheetId="16">'H Final'!$A$1:$G$12</definedName>
    <definedName name="_xlnm.Print_Area" localSheetId="10">'H Kval'!$A$1:$K$36</definedName>
    <definedName name="_xlnm.Print_Area" localSheetId="11">'H Kvartsfinal'!$A$1:$G$18</definedName>
    <definedName name="_xlnm.Print_Area" localSheetId="13">'H Semifinal'!$A$1:$G$14</definedName>
    <definedName name="_xlnm.Print_Area" localSheetId="19">'H Total'!$A$1:$G$36</definedName>
    <definedName name="_xlnm.Print_Area" localSheetId="7">'Start D 3-4'!$A$1:$K$9</definedName>
    <definedName name="_xlnm.Print_Area" localSheetId="5">'Start D Final'!$A$1:$K$9</definedName>
    <definedName name="_xlnm.Print_Area" localSheetId="0">'Start D K'!$A$1:$K$15</definedName>
    <definedName name="_xlnm.Print_Area" localSheetId="3">'Start D Semifinal'!$A$1:$K$10</definedName>
    <definedName name="_xlnm.Print_Area" localSheetId="8">'Start H 3-4'!$A$1:$K$9</definedName>
    <definedName name="_xlnm.Print_Area" localSheetId="6">'Start H Final'!$A$1:$K$9</definedName>
    <definedName name="_xlnm.Print_Area" localSheetId="1">'Start H K'!$A$1:$K$32</definedName>
    <definedName name="_xlnm.Print_Area" localSheetId="2">'Start H Kvartsfinal'!$A$1:$K$12</definedName>
    <definedName name="_xlnm.Print_Area" localSheetId="4">'Start H Semifinal'!$A$1:$K$10</definedName>
    <definedName name="_xlnm.Print_Titles" localSheetId="9">'D Kval'!$6:$10</definedName>
    <definedName name="_xlnm.Print_Titles" localSheetId="10">'H Kval'!$6:$10</definedName>
  </definedNames>
  <calcPr calcId="171027"/>
</workbook>
</file>

<file path=xl/calcChain.xml><?xml version="1.0" encoding="utf-8"?>
<calcChain xmlns="http://schemas.openxmlformats.org/spreadsheetml/2006/main">
  <c r="G36" i="85" l="1"/>
  <c r="I36" i="85"/>
  <c r="J36" i="85"/>
  <c r="G27" i="85"/>
  <c r="I27" i="85"/>
  <c r="J27" i="85"/>
  <c r="J11" i="127" l="1"/>
  <c r="I16" i="127"/>
  <c r="J16" i="127"/>
  <c r="G16" i="127"/>
  <c r="J14" i="127"/>
  <c r="I14" i="127"/>
  <c r="G14" i="127"/>
  <c r="J12" i="127"/>
  <c r="I12" i="127"/>
  <c r="G12" i="127"/>
  <c r="J12" i="85" l="1"/>
  <c r="J21" i="85"/>
  <c r="J35" i="85"/>
  <c r="J16" i="85"/>
  <c r="J25" i="85"/>
  <c r="J22" i="85"/>
  <c r="J19" i="85"/>
  <c r="J24" i="85"/>
  <c r="J26" i="85"/>
  <c r="J14" i="85"/>
  <c r="J20" i="85"/>
  <c r="J32" i="85"/>
  <c r="J11" i="85"/>
  <c r="J23" i="85"/>
  <c r="J30" i="85"/>
  <c r="J31" i="85"/>
  <c r="J15" i="85"/>
  <c r="J18" i="85"/>
  <c r="J34" i="85"/>
  <c r="J13" i="85"/>
  <c r="J29" i="85"/>
  <c r="J28" i="85"/>
  <c r="G12" i="148" l="1"/>
  <c r="D8" i="148"/>
  <c r="G12" i="147"/>
  <c r="G11" i="147"/>
  <c r="D8" i="147"/>
  <c r="I12" i="85"/>
  <c r="I21" i="85"/>
  <c r="I35" i="85"/>
  <c r="I16" i="85"/>
  <c r="I25" i="85"/>
  <c r="I22" i="85"/>
  <c r="I19" i="85"/>
  <c r="I24" i="85"/>
  <c r="I26" i="85"/>
  <c r="I14" i="85"/>
  <c r="I20" i="85"/>
  <c r="I32" i="85"/>
  <c r="I11" i="85"/>
  <c r="I23" i="85"/>
  <c r="I30" i="85"/>
  <c r="I31" i="85"/>
  <c r="I15" i="85"/>
  <c r="I18" i="85"/>
  <c r="I34" i="85"/>
  <c r="I13" i="85"/>
  <c r="I29" i="85"/>
  <c r="I28" i="85"/>
  <c r="I33" i="85"/>
  <c r="G12" i="85"/>
  <c r="G21" i="85"/>
  <c r="G35" i="85"/>
  <c r="G16" i="85"/>
  <c r="G25" i="85"/>
  <c r="G22" i="85"/>
  <c r="G19" i="85"/>
  <c r="G24" i="85"/>
  <c r="G26" i="85"/>
  <c r="G14" i="85"/>
  <c r="G20" i="85"/>
  <c r="G32" i="85"/>
  <c r="G11" i="85"/>
  <c r="G23" i="85"/>
  <c r="G30" i="85"/>
  <c r="G31" i="85"/>
  <c r="G15" i="85"/>
  <c r="G18" i="85"/>
  <c r="G34" i="85"/>
  <c r="G13" i="85"/>
  <c r="G29" i="85"/>
  <c r="G28" i="85"/>
  <c r="G33" i="85"/>
  <c r="I11" i="127"/>
  <c r="I17" i="127"/>
  <c r="I15" i="127"/>
  <c r="G11" i="127"/>
  <c r="G17" i="127"/>
  <c r="G15" i="127"/>
  <c r="J33" i="85" l="1"/>
  <c r="J17" i="85"/>
  <c r="K36" i="85" s="1"/>
  <c r="J17" i="127"/>
  <c r="J15" i="127"/>
  <c r="J13" i="127"/>
  <c r="K27" i="85" l="1"/>
  <c r="K16" i="127"/>
  <c r="K14" i="127"/>
  <c r="K12" i="127"/>
  <c r="G12" i="144"/>
  <c r="G11" i="144"/>
  <c r="D8" i="144"/>
  <c r="G12" i="143"/>
  <c r="G11" i="143"/>
  <c r="D8" i="143"/>
  <c r="G11" i="141"/>
  <c r="K35" i="85"/>
  <c r="K16" i="85"/>
  <c r="K25" i="85"/>
  <c r="K22" i="85"/>
  <c r="K19" i="85"/>
  <c r="K24" i="85"/>
  <c r="K26" i="85"/>
  <c r="K14" i="85"/>
  <c r="K20" i="85"/>
  <c r="K32" i="85"/>
  <c r="K11" i="85"/>
  <c r="K23" i="85"/>
  <c r="K30" i="85"/>
  <c r="K31" i="85"/>
  <c r="K15" i="85"/>
  <c r="K18" i="85"/>
  <c r="K34" i="85"/>
  <c r="K13" i="85"/>
  <c r="K29" i="85"/>
  <c r="K28" i="85"/>
  <c r="K15" i="127"/>
  <c r="K17" i="127"/>
  <c r="K11" i="127"/>
  <c r="K13" i="127"/>
  <c r="I13" i="127"/>
  <c r="G13" i="127"/>
  <c r="D8" i="127"/>
  <c r="K17" i="85"/>
  <c r="G17" i="85"/>
  <c r="I17" i="85"/>
  <c r="D8" i="91"/>
  <c r="D8" i="132"/>
  <c r="D8" i="142"/>
  <c r="D8" i="141"/>
  <c r="D8" i="140"/>
  <c r="K33" i="85" l="1"/>
  <c r="K21" i="85" l="1"/>
  <c r="K12" i="85"/>
  <c r="D8" i="85" l="1"/>
</calcChain>
</file>

<file path=xl/sharedStrings.xml><?xml version="1.0" encoding="utf-8"?>
<sst xmlns="http://schemas.openxmlformats.org/spreadsheetml/2006/main" count="651" uniqueCount="90">
  <si>
    <t>plac</t>
  </si>
  <si>
    <t>Nr</t>
  </si>
  <si>
    <t>bib</t>
  </si>
  <si>
    <t xml:space="preserve">Anvisningar:
* Utöka eller minska antalet rader efter behov genom att lägga till eller ta bort  FÖRE sista raden
* Resultatlistan fungerar endast om den har exakt rätt antal rader
* Skriv "rätt" siffror i kolumnen "NR"
* Kopiera in deltagarnas startnummer (bib), namn och team från startlistan för kvalet i den ordning de anges där
* Ange resultaten för de två kvallederna i "Qual 1" och "Qual 2" på följande sätt:
  -- I kolumnerna "F" och "L" anges hela poäng.
  -- I kolumnerna "G" och "M" anges "+" eller "-"
* Sortera efter "Qual result" från minsta till största.
* Dra ett "tjockt" streck under de som placerat sig på tionde plats. De bästa tio går till final
</t>
  </si>
  <si>
    <t>Nea Herforth Baehr</t>
  </si>
  <si>
    <t>Freja Duncan</t>
  </si>
  <si>
    <t>Ymer Alber</t>
  </si>
  <si>
    <t>Samuel Wingårdh</t>
  </si>
  <si>
    <t>Fredrik Serlachius</t>
  </si>
  <si>
    <t>Felix Ståhl Wadsten</t>
  </si>
  <si>
    <t>Nikken Daniels</t>
  </si>
  <si>
    <t>Hannes Puman</t>
  </si>
  <si>
    <t>Stella Plantin</t>
  </si>
  <si>
    <t>Damer</t>
  </si>
  <si>
    <t>Silvia Barett</t>
  </si>
  <si>
    <t>Daniela Ebler</t>
  </si>
  <si>
    <t>Namn</t>
  </si>
  <si>
    <t>Klubb</t>
  </si>
  <si>
    <t>född</t>
  </si>
  <si>
    <t>Kvalresultat</t>
  </si>
  <si>
    <t>Huvuddommare</t>
  </si>
  <si>
    <t>Tidstämpel</t>
  </si>
  <si>
    <t>kval result</t>
  </si>
  <si>
    <t>Finalresultat</t>
  </si>
  <si>
    <t>Herrar</t>
  </si>
  <si>
    <t>Kristoffer Lindbäck</t>
  </si>
  <si>
    <t>Vincent Peyrard Janvid</t>
  </si>
  <si>
    <t>Kristoffer Klev (ut)</t>
  </si>
  <si>
    <t>Mirko Bovo</t>
  </si>
  <si>
    <t>Lukas Ullerstam</t>
  </si>
  <si>
    <t>Carl-William Sandberg (ut)</t>
  </si>
  <si>
    <t>Olof Morsing (ut)</t>
  </si>
  <si>
    <t>Theo Ötrendahl</t>
  </si>
  <si>
    <t>Jonathan Sobin</t>
  </si>
  <si>
    <t>Jonas Carnby</t>
  </si>
  <si>
    <t>Johan Käller (ut)</t>
  </si>
  <si>
    <t>Emil Abrahamsson</t>
  </si>
  <si>
    <t>Filip Tenenbaum Svengren</t>
  </si>
  <si>
    <t>Marcus Gillberg (ut)</t>
  </si>
  <si>
    <t>Patrik Hagman</t>
  </si>
  <si>
    <t>Anthon Swahn</t>
  </si>
  <si>
    <t>Startlista final bana A</t>
  </si>
  <si>
    <t>Startlista final bana B</t>
  </si>
  <si>
    <t>tid kval 1</t>
  </si>
  <si>
    <t>tid kval 2</t>
  </si>
  <si>
    <t>Startlista kvartsfinal bana A</t>
  </si>
  <si>
    <t>Startlista kvartsfinal bana B</t>
  </si>
  <si>
    <t>Startlista semifinal bana A</t>
  </si>
  <si>
    <t>Startlista semifinal bana B</t>
  </si>
  <si>
    <t>Kvartsfinalresultat</t>
  </si>
  <si>
    <t>Semifinalresultat</t>
  </si>
  <si>
    <t xml:space="preserve">
</t>
  </si>
  <si>
    <t>tid</t>
  </si>
  <si>
    <t xml:space="preserve">tid </t>
  </si>
  <si>
    <t>total result</t>
  </si>
  <si>
    <t>Totalresultat</t>
  </si>
  <si>
    <t>Startlista kval bana A</t>
  </si>
  <si>
    <t>Startlista kval bana B</t>
  </si>
  <si>
    <t>bästa
kvaltid</t>
  </si>
  <si>
    <t>Sickla kk</t>
  </si>
  <si>
    <t>Västkustens skk</t>
  </si>
  <si>
    <t>Solna kk</t>
  </si>
  <si>
    <t>Lule k</t>
  </si>
  <si>
    <t>Kvibergs kk</t>
  </si>
  <si>
    <t>Eskilstuna kk</t>
  </si>
  <si>
    <t>Västerås kk</t>
  </si>
  <si>
    <t>Stockholms kk</t>
  </si>
  <si>
    <t>Karlstad kk</t>
  </si>
  <si>
    <t>Norge</t>
  </si>
  <si>
    <t>Startlista 3/4 bana A</t>
  </si>
  <si>
    <t>Startlista 3/4 bana B</t>
  </si>
  <si>
    <t>3/4 resultat</t>
  </si>
  <si>
    <t>Martin Idegren</t>
  </si>
  <si>
    <t>Anders Wilsson</t>
  </si>
  <si>
    <t>Leifur Blumenstein (ut)</t>
  </si>
  <si>
    <t>Nanna Söderin</t>
  </si>
  <si>
    <t>Östersunds kk</t>
  </si>
  <si>
    <t>Kajsa Rosén</t>
  </si>
  <si>
    <t>bästa kvaltid</t>
  </si>
  <si>
    <t>Hannes Friemann</t>
  </si>
  <si>
    <t>Johan Käller</t>
  </si>
  <si>
    <t>Kristoffer Klev</t>
  </si>
  <si>
    <t>Leifur Blumenstein</t>
  </si>
  <si>
    <t>Marcus Gillberg</t>
  </si>
  <si>
    <t>Olof Morsing</t>
  </si>
  <si>
    <t>Carl-William Sandberg</t>
  </si>
  <si>
    <t>-</t>
  </si>
  <si>
    <t>DNF</t>
  </si>
  <si>
    <t>cup</t>
  </si>
  <si>
    <t>SM -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</si>
</sst>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6"/>
      <name val="Trebuchet MS"/>
      <family val="2"/>
    </font>
    <font>
      <b/>
      <sz val="20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6"/>
      <color indexed="23"/>
      <name val="Arial Narrow"/>
      <family val="2"/>
    </font>
    <font>
      <sz val="11"/>
      <color indexed="18"/>
      <name val="Lucida Handwriting"/>
      <family val="4"/>
    </font>
    <font>
      <u/>
      <sz val="10"/>
      <color indexed="12"/>
      <name val="Arial"/>
      <family val="2"/>
    </font>
    <font>
      <b/>
      <sz val="2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sz val="11"/>
      <color indexed="8"/>
      <name val="Calibri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0" applyNumberFormat="0" applyAlignment="0" applyProtection="0"/>
    <xf numFmtId="0" fontId="25" fillId="9" borderId="11" applyNumberFormat="0" applyAlignment="0" applyProtection="0"/>
    <xf numFmtId="0" fontId="26" fillId="9" borderId="10" applyNumberFormat="0" applyAlignment="0" applyProtection="0"/>
    <xf numFmtId="0" fontId="27" fillId="0" borderId="12" applyNumberFormat="0" applyFill="0" applyAlignment="0" applyProtection="0"/>
    <xf numFmtId="0" fontId="28" fillId="10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2" fillId="35" borderId="0" applyNumberFormat="0" applyBorder="0" applyAlignment="0" applyProtection="0"/>
    <xf numFmtId="0" fontId="3" fillId="0" borderId="0"/>
    <xf numFmtId="0" fontId="3" fillId="11" borderId="14" applyNumberFormat="0" applyFont="0" applyAlignment="0" applyProtection="0"/>
    <xf numFmtId="0" fontId="3" fillId="0" borderId="0"/>
    <xf numFmtId="0" fontId="3" fillId="0" borderId="0"/>
    <xf numFmtId="0" fontId="3" fillId="11" borderId="14" applyNumberFormat="0" applyFont="0" applyAlignment="0" applyProtection="0"/>
    <xf numFmtId="0" fontId="3" fillId="0" borderId="0"/>
    <xf numFmtId="0" fontId="3" fillId="11" borderId="14" applyNumberFormat="0" applyFont="0" applyAlignment="0" applyProtection="0"/>
    <xf numFmtId="0" fontId="3" fillId="11" borderId="14" applyNumberFormat="0" applyFont="0" applyAlignment="0" applyProtection="0"/>
    <xf numFmtId="0" fontId="3" fillId="11" borderId="14" applyNumberFormat="0" applyFont="0" applyAlignment="0" applyProtection="0"/>
    <xf numFmtId="0" fontId="3" fillId="0" borderId="0"/>
    <xf numFmtId="0" fontId="3" fillId="0" borderId="0"/>
    <xf numFmtId="0" fontId="3" fillId="11" borderId="14" applyNumberFormat="0" applyFont="0" applyAlignment="0" applyProtection="0"/>
    <xf numFmtId="0" fontId="3" fillId="11" borderId="14" applyNumberFormat="0" applyFont="0" applyAlignment="0" applyProtection="0"/>
    <xf numFmtId="0" fontId="3" fillId="11" borderId="14" applyNumberFormat="0" applyFont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34" fillId="11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0" fillId="0" borderId="0" xfId="0" applyBorder="1"/>
    <xf numFmtId="0" fontId="7" fillId="0" borderId="0" xfId="0" applyFont="1" applyProtection="1">
      <protection locked="0"/>
    </xf>
    <xf numFmtId="0" fontId="7" fillId="0" borderId="0" xfId="0" applyFont="1" applyProtection="1">
      <protection hidden="1"/>
    </xf>
    <xf numFmtId="0" fontId="12" fillId="2" borderId="3" xfId="0" applyFont="1" applyFill="1" applyBorder="1" applyProtection="1">
      <protection locked="0"/>
    </xf>
    <xf numFmtId="0" fontId="10" fillId="0" borderId="0" xfId="0" applyFont="1" applyFill="1" applyBorder="1"/>
    <xf numFmtId="0" fontId="10" fillId="3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0" fillId="3" borderId="0" xfId="0" applyFill="1"/>
    <xf numFmtId="0" fontId="5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7" fillId="3" borderId="0" xfId="0" applyFont="1" applyFill="1" applyProtection="1">
      <protection hidden="1"/>
    </xf>
    <xf numFmtId="0" fontId="8" fillId="3" borderId="1" xfId="0" applyFont="1" applyFill="1" applyBorder="1" applyProtection="1">
      <protection locked="0"/>
    </xf>
    <xf numFmtId="0" fontId="14" fillId="3" borderId="1" xfId="0" applyFont="1" applyFill="1" applyBorder="1"/>
    <xf numFmtId="0" fontId="0" fillId="0" borderId="0" xfId="0" applyFill="1" applyAlignment="1">
      <alignment horizontal="center" vertical="center"/>
    </xf>
    <xf numFmtId="0" fontId="11" fillId="0" borderId="0" xfId="0" applyFont="1" applyFill="1"/>
    <xf numFmtId="0" fontId="0" fillId="0" borderId="0" xfId="0" applyFill="1"/>
    <xf numFmtId="0" fontId="10" fillId="0" borderId="0" xfId="0" applyFont="1" applyFill="1" applyAlignment="1">
      <alignment horizontal="center" vertical="center" wrapText="1"/>
    </xf>
    <xf numFmtId="22" fontId="7" fillId="3" borderId="2" xfId="0" applyNumberFormat="1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hidden="1"/>
    </xf>
    <xf numFmtId="0" fontId="9" fillId="2" borderId="3" xfId="84" applyFont="1" applyFill="1" applyBorder="1" applyAlignment="1" applyProtection="1">
      <alignment horizontal="center" vertical="top" wrapText="1"/>
      <protection hidden="1"/>
    </xf>
    <xf numFmtId="1" fontId="7" fillId="36" borderId="3" xfId="0" applyNumberFormat="1" applyFont="1" applyFill="1" applyBorder="1" applyAlignment="1" applyProtection="1">
      <alignment horizontal="center"/>
      <protection hidden="1"/>
    </xf>
    <xf numFmtId="0" fontId="7" fillId="36" borderId="3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2" fillId="2" borderId="3" xfId="0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35" fillId="0" borderId="3" xfId="0" applyFont="1" applyBorder="1"/>
    <xf numFmtId="0" fontId="36" fillId="0" borderId="3" xfId="0" applyFont="1" applyFill="1" applyBorder="1"/>
    <xf numFmtId="0" fontId="35" fillId="0" borderId="3" xfId="0" applyFont="1" applyFill="1" applyBorder="1"/>
    <xf numFmtId="0" fontId="37" fillId="0" borderId="3" xfId="0" applyFont="1" applyFill="1" applyBorder="1"/>
    <xf numFmtId="0" fontId="37" fillId="0" borderId="3" xfId="0" applyFont="1" applyFill="1" applyBorder="1" applyAlignment="1">
      <alignment vertical="center"/>
    </xf>
    <xf numFmtId="0" fontId="37" fillId="0" borderId="3" xfId="1" applyFont="1" applyFill="1" applyBorder="1" applyAlignment="1" applyProtection="1">
      <alignment vertical="center"/>
    </xf>
    <xf numFmtId="0" fontId="37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7" fillId="0" borderId="3" xfId="0" applyFont="1" applyFill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>
      <alignment horizontal="center" vertical="center"/>
    </xf>
    <xf numFmtId="0" fontId="37" fillId="0" borderId="3" xfId="1" applyFont="1" applyFill="1" applyBorder="1" applyAlignment="1" applyProtection="1">
      <alignment horizontal="center" vertical="center"/>
    </xf>
    <xf numFmtId="0" fontId="37" fillId="0" borderId="3" xfId="0" applyFont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7" fillId="36" borderId="3" xfId="0" applyNumberFormat="1" applyFont="1" applyFill="1" applyBorder="1" applyProtection="1">
      <protection hidden="1"/>
    </xf>
    <xf numFmtId="0" fontId="9" fillId="2" borderId="17" xfId="84" applyFont="1" applyFill="1" applyBorder="1" applyAlignment="1" applyProtection="1">
      <alignment horizontal="center" vertical="top" wrapText="1"/>
      <protection locked="0"/>
    </xf>
    <xf numFmtId="0" fontId="9" fillId="2" borderId="16" xfId="84" applyFont="1" applyFill="1" applyBorder="1" applyAlignment="1" applyProtection="1">
      <alignment horizontal="center" vertical="top" wrapText="1"/>
      <protection locked="0"/>
    </xf>
    <xf numFmtId="0" fontId="7" fillId="36" borderId="3" xfId="84" applyFont="1" applyFill="1" applyBorder="1" applyProtection="1">
      <protection locked="0"/>
    </xf>
    <xf numFmtId="0" fontId="7" fillId="36" borderId="3" xfId="0" applyFont="1" applyFill="1" applyBorder="1" applyProtection="1">
      <protection locked="0"/>
    </xf>
    <xf numFmtId="0" fontId="9" fillId="2" borderId="3" xfId="84" applyFont="1" applyFill="1" applyBorder="1" applyAlignment="1" applyProtection="1">
      <alignment horizontal="center" vertical="top" wrapText="1"/>
      <protection locked="0"/>
    </xf>
    <xf numFmtId="0" fontId="9" fillId="2" borderId="17" xfId="84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top" wrapText="1"/>
    </xf>
    <xf numFmtId="0" fontId="37" fillId="0" borderId="22" xfId="0" applyFont="1" applyFill="1" applyBorder="1" applyAlignment="1" applyProtection="1">
      <alignment horizontal="center" vertical="center"/>
      <protection locked="0"/>
    </xf>
    <xf numFmtId="0" fontId="37" fillId="0" borderId="22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vertical="center"/>
    </xf>
    <xf numFmtId="0" fontId="37" fillId="0" borderId="22" xfId="1" applyFont="1" applyFill="1" applyBorder="1" applyAlignment="1" applyProtection="1">
      <alignment vertical="center"/>
    </xf>
    <xf numFmtId="0" fontId="37" fillId="0" borderId="22" xfId="1" applyFont="1" applyFill="1" applyBorder="1" applyAlignment="1" applyProtection="1">
      <alignment horizontal="center" vertical="center"/>
    </xf>
    <xf numFmtId="0" fontId="35" fillId="0" borderId="22" xfId="0" applyFont="1" applyFill="1" applyBorder="1"/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 applyProtection="1">
      <alignment horizontal="center" vertical="center"/>
      <protection locked="0"/>
    </xf>
    <xf numFmtId="0" fontId="37" fillId="0" borderId="23" xfId="0" applyFont="1" applyFill="1" applyBorder="1" applyAlignment="1">
      <alignment horizontal="center" vertical="center"/>
    </xf>
    <xf numFmtId="0" fontId="37" fillId="0" borderId="23" xfId="0" applyFont="1" applyFill="1" applyBorder="1"/>
    <xf numFmtId="0" fontId="37" fillId="0" borderId="23" xfId="1" applyFont="1" applyFill="1" applyBorder="1" applyAlignment="1" applyProtection="1">
      <alignment vertical="center"/>
    </xf>
    <xf numFmtId="0" fontId="37" fillId="0" borderId="23" xfId="0" applyFont="1" applyFill="1" applyBorder="1" applyAlignment="1">
      <alignment horizontal="center"/>
    </xf>
    <xf numFmtId="0" fontId="0" fillId="0" borderId="3" xfId="0" applyBorder="1"/>
    <xf numFmtId="2" fontId="7" fillId="36" borderId="3" xfId="84" applyNumberFormat="1" applyFont="1" applyFill="1" applyBorder="1" applyProtection="1">
      <protection locked="0"/>
    </xf>
    <xf numFmtId="0" fontId="10" fillId="3" borderId="23" xfId="0" applyFont="1" applyFill="1" applyBorder="1" applyAlignment="1" applyProtection="1">
      <alignment horizontal="center"/>
      <protection locked="0"/>
    </xf>
    <xf numFmtId="0" fontId="35" fillId="0" borderId="23" xfId="0" applyFont="1" applyFill="1" applyBorder="1"/>
    <xf numFmtId="2" fontId="7" fillId="36" borderId="23" xfId="84" applyNumberFormat="1" applyFont="1" applyFill="1" applyBorder="1" applyProtection="1">
      <protection locked="0"/>
    </xf>
    <xf numFmtId="1" fontId="7" fillId="36" borderId="23" xfId="0" applyNumberFormat="1" applyFont="1" applyFill="1" applyBorder="1" applyAlignment="1" applyProtection="1">
      <alignment horizontal="center"/>
      <protection hidden="1"/>
    </xf>
    <xf numFmtId="0" fontId="7" fillId="36" borderId="23" xfId="0" applyFont="1" applyFill="1" applyBorder="1" applyAlignment="1" applyProtection="1">
      <alignment horizontal="center"/>
      <protection hidden="1"/>
    </xf>
    <xf numFmtId="0" fontId="10" fillId="3" borderId="24" xfId="0" applyFont="1" applyFill="1" applyBorder="1" applyAlignment="1" applyProtection="1">
      <alignment horizontal="center"/>
      <protection locked="0"/>
    </xf>
    <xf numFmtId="0" fontId="37" fillId="0" borderId="24" xfId="0" applyFont="1" applyFill="1" applyBorder="1" applyAlignment="1">
      <alignment horizontal="center" vertical="center"/>
    </xf>
    <xf numFmtId="0" fontId="36" fillId="0" borderId="24" xfId="0" applyFont="1" applyFill="1" applyBorder="1"/>
    <xf numFmtId="0" fontId="37" fillId="0" borderId="24" xfId="1" applyFont="1" applyFill="1" applyBorder="1" applyAlignment="1" applyProtection="1">
      <alignment vertical="center"/>
    </xf>
    <xf numFmtId="0" fontId="37" fillId="0" borderId="24" xfId="0" applyFont="1" applyFill="1" applyBorder="1" applyAlignment="1">
      <alignment horizontal="center"/>
    </xf>
    <xf numFmtId="2" fontId="7" fillId="36" borderId="24" xfId="84" applyNumberFormat="1" applyFont="1" applyFill="1" applyBorder="1" applyProtection="1">
      <protection locked="0"/>
    </xf>
    <xf numFmtId="1" fontId="7" fillId="36" borderId="24" xfId="0" applyNumberFormat="1" applyFont="1" applyFill="1" applyBorder="1" applyAlignment="1" applyProtection="1">
      <alignment horizontal="center"/>
      <protection hidden="1"/>
    </xf>
    <xf numFmtId="0" fontId="7" fillId="36" borderId="24" xfId="0" applyFont="1" applyFill="1" applyBorder="1" applyAlignment="1" applyProtection="1">
      <alignment horizontal="center"/>
      <protection hidden="1"/>
    </xf>
    <xf numFmtId="2" fontId="7" fillId="36" borderId="16" xfId="84" applyNumberFormat="1" applyFont="1" applyFill="1" applyBorder="1" applyProtection="1">
      <protection locked="0"/>
    </xf>
    <xf numFmtId="0" fontId="37" fillId="0" borderId="3" xfId="84" applyFont="1" applyFill="1" applyBorder="1" applyAlignment="1" applyProtection="1">
      <alignment horizontal="center" vertical="center"/>
      <protection locked="0"/>
    </xf>
    <xf numFmtId="0" fontId="36" fillId="0" borderId="3" xfId="47" applyFont="1" applyFill="1" applyBorder="1" applyAlignment="1">
      <alignment horizontal="left" vertical="center" wrapText="1"/>
    </xf>
    <xf numFmtId="0" fontId="36" fillId="0" borderId="23" xfId="0" applyFont="1" applyFill="1" applyBorder="1"/>
    <xf numFmtId="2" fontId="7" fillId="36" borderId="25" xfId="84" applyNumberFormat="1" applyFont="1" applyFill="1" applyBorder="1" applyProtection="1">
      <protection locked="0"/>
    </xf>
    <xf numFmtId="2" fontId="7" fillId="36" borderId="26" xfId="84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1" applyFont="1" applyFill="1" applyBorder="1" applyAlignment="1" applyProtection="1">
      <alignment vertical="center"/>
    </xf>
    <xf numFmtId="0" fontId="37" fillId="0" borderId="0" xfId="0" applyFont="1" applyFill="1" applyBorder="1" applyAlignment="1">
      <alignment horizontal="center"/>
    </xf>
    <xf numFmtId="2" fontId="7" fillId="36" borderId="0" xfId="84" applyNumberFormat="1" applyFont="1" applyFill="1" applyBorder="1" applyProtection="1">
      <protection locked="0"/>
    </xf>
    <xf numFmtId="0" fontId="36" fillId="0" borderId="0" xfId="0" applyFont="1" applyFill="1" applyBorder="1"/>
    <xf numFmtId="0" fontId="7" fillId="0" borderId="0" xfId="0" applyFont="1" applyBorder="1" applyProtection="1">
      <protection hidden="1"/>
    </xf>
    <xf numFmtId="2" fontId="7" fillId="36" borderId="3" xfId="84" applyNumberFormat="1" applyFont="1" applyFill="1" applyBorder="1" applyAlignment="1" applyProtection="1">
      <alignment horizontal="right"/>
      <protection locked="0"/>
    </xf>
    <xf numFmtId="2" fontId="7" fillId="36" borderId="16" xfId="84" applyNumberFormat="1" applyFont="1" applyFill="1" applyBorder="1" applyAlignment="1" applyProtection="1">
      <alignment horizontal="center"/>
      <protection locked="0"/>
    </xf>
    <xf numFmtId="2" fontId="7" fillId="36" borderId="3" xfId="84" applyNumberFormat="1" applyFont="1" applyFill="1" applyBorder="1" applyAlignment="1" applyProtection="1">
      <alignment horizontal="center"/>
      <protection locked="0"/>
    </xf>
    <xf numFmtId="164" fontId="7" fillId="36" borderId="3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/>
    </xf>
    <xf numFmtId="0" fontId="36" fillId="0" borderId="3" xfId="47" applyFont="1" applyFill="1" applyBorder="1" applyAlignment="1">
      <alignment horizontal="center" vertical="center" wrapText="1"/>
    </xf>
    <xf numFmtId="0" fontId="0" fillId="0" borderId="0" xfId="0" applyFill="1" applyBorder="1"/>
    <xf numFmtId="2" fontId="7" fillId="0" borderId="0" xfId="84" applyNumberFormat="1" applyFont="1" applyFill="1" applyBorder="1" applyProtection="1">
      <protection locked="0"/>
    </xf>
    <xf numFmtId="0" fontId="16" fillId="4" borderId="0" xfId="0" applyFont="1" applyFill="1" applyBorder="1" applyAlignment="1">
      <alignment horizontal="center"/>
    </xf>
    <xf numFmtId="0" fontId="11" fillId="4" borderId="0" xfId="0" applyFont="1" applyFill="1" applyBorder="1" applyAlignment="1"/>
    <xf numFmtId="0" fontId="0" fillId="0" borderId="0" xfId="0" applyBorder="1" applyAlignment="1"/>
    <xf numFmtId="0" fontId="1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36" borderId="17" xfId="0" applyFont="1" applyFill="1" applyBorder="1" applyAlignment="1" applyProtection="1">
      <alignment horizontal="left" vertical="top" wrapText="1"/>
      <protection hidden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2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20% - Dekorfärg1 2" xfId="57"/>
    <cellStyle name="20% - Dekorfärg1 2 2" xfId="91"/>
    <cellStyle name="20% - Dekorfärg1 3" xfId="85"/>
    <cellStyle name="20% - Dekorfärg2 2" xfId="58"/>
    <cellStyle name="20% - Dekorfärg2 2 2" xfId="92"/>
    <cellStyle name="20% - Dekorfärg2 3" xfId="86"/>
    <cellStyle name="20% - Dekorfärg3 2" xfId="59"/>
    <cellStyle name="20% - Dekorfärg3 2 2" xfId="93"/>
    <cellStyle name="20% - Dekorfärg3 3" xfId="87"/>
    <cellStyle name="20% - Dekorfärg4 2" xfId="60"/>
    <cellStyle name="20% - Dekorfärg4 2 2" xfId="94"/>
    <cellStyle name="20% - Dekorfärg4 3" xfId="88"/>
    <cellStyle name="20% - Dekorfärg5 2" xfId="61"/>
    <cellStyle name="20% - Dekorfärg5 2 2" xfId="95"/>
    <cellStyle name="20% - Dekorfärg5 3" xfId="89"/>
    <cellStyle name="20% - Dekorfärg6 2" xfId="62"/>
    <cellStyle name="20% - Dekorfärg6 2 2" xfId="96"/>
    <cellStyle name="20% - Dekorfärg6 3" xfId="90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40% - Dekorfärg1 2" xfId="63"/>
    <cellStyle name="40% - Dekorfärg1 2 2" xfId="103"/>
    <cellStyle name="40% - Dekorfärg1 3" xfId="97"/>
    <cellStyle name="40% - Dekorfärg2 2" xfId="64"/>
    <cellStyle name="40% - Dekorfärg2 2 2" xfId="104"/>
    <cellStyle name="40% - Dekorfärg2 3" xfId="98"/>
    <cellStyle name="40% - Dekorfärg3 2" xfId="65"/>
    <cellStyle name="40% - Dekorfärg3 2 2" xfId="105"/>
    <cellStyle name="40% - Dekorfärg3 3" xfId="99"/>
    <cellStyle name="40% - Dekorfärg4 2" xfId="66"/>
    <cellStyle name="40% - Dekorfärg4 2 2" xfId="106"/>
    <cellStyle name="40% - Dekorfärg4 3" xfId="100"/>
    <cellStyle name="40% - Dekorfärg5 2" xfId="67"/>
    <cellStyle name="40% - Dekorfärg5 2 2" xfId="107"/>
    <cellStyle name="40% - Dekorfärg5 3" xfId="101"/>
    <cellStyle name="40% - Dekorfärg6 2" xfId="68"/>
    <cellStyle name="40% - Dekorfärg6 2 2" xfId="108"/>
    <cellStyle name="40% - Dekorfärg6 3" xfId="102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 2" xfId="46"/>
    <cellStyle name="Anteckning 2 2" xfId="69"/>
    <cellStyle name="Anteckning 3" xfId="48"/>
    <cellStyle name="Anteckning 3 2" xfId="70"/>
    <cellStyle name="Anteckning 4" xfId="49"/>
    <cellStyle name="Anteckning 4 2" xfId="71"/>
    <cellStyle name="Anteckning 5" xfId="54"/>
    <cellStyle name="Anteckning 5 2" xfId="72"/>
    <cellStyle name="Anteckning 6" xfId="50"/>
    <cellStyle name="Anteckning 6 2" xfId="73"/>
    <cellStyle name="Anteckning 7" xfId="53"/>
    <cellStyle name="Anteckning 7 2" xfId="74"/>
    <cellStyle name="Anteckning 8" xfId="55"/>
    <cellStyle name="Anteckning 8 2" xfId="75"/>
    <cellStyle name="Anteckning 9" xfId="43"/>
    <cellStyle name="Anteckning 9 2" xfId="76"/>
    <cellStyle name="Beräkning" xfId="12" builtinId="22" customBuiltin="1"/>
    <cellStyle name="Bra" xfId="7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8" builtinId="27" customBuiltin="1"/>
    <cellStyle name="Förklarande text" xfId="16" builtinId="53" customBuiltin="1"/>
    <cellStyle name="Hyperlänk" xfId="1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2" xfId="84"/>
    <cellStyle name="Normal 3" xfId="47"/>
    <cellStyle name="Normal 3 2" xfId="77"/>
    <cellStyle name="Normal 3 2 2" xfId="110"/>
    <cellStyle name="Normal 3 3" xfId="109"/>
    <cellStyle name="Normal 4" xfId="51"/>
    <cellStyle name="Normal 4 2" xfId="78"/>
    <cellStyle name="Normal 4 2 2" xfId="112"/>
    <cellStyle name="Normal 4 3" xfId="111"/>
    <cellStyle name="Normal 5" xfId="52"/>
    <cellStyle name="Normal 5 2" xfId="79"/>
    <cellStyle name="Normal 5 2 2" xfId="114"/>
    <cellStyle name="Normal 5 3" xfId="113"/>
    <cellStyle name="Normal 6" xfId="56"/>
    <cellStyle name="Normal 6 2" xfId="80"/>
    <cellStyle name="Normal 6 2 2" xfId="116"/>
    <cellStyle name="Normal 6 3" xfId="115"/>
    <cellStyle name="Normal 7" xfId="44"/>
    <cellStyle name="Normal 7 2" xfId="81"/>
    <cellStyle name="Normal 7 2 2" xfId="118"/>
    <cellStyle name="Normal 7 3" xfId="117"/>
    <cellStyle name="Normal 8" xfId="45"/>
    <cellStyle name="Normal 8 2" xfId="82"/>
    <cellStyle name="Normal 8 2 2" xfId="120"/>
    <cellStyle name="Normal 8 3" xfId="119"/>
    <cellStyle name="Normal 9" xfId="42"/>
    <cellStyle name="Normal 9 2" xfId="83"/>
    <cellStyle name="Normal 9 2 2" xfId="122"/>
    <cellStyle name="Normal 9 3" xfId="121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7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5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56</v>
      </c>
      <c r="B1" s="110"/>
      <c r="C1" s="110"/>
      <c r="D1" s="110"/>
      <c r="E1" s="111"/>
      <c r="G1" s="109" t="s">
        <v>57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18"/>
      <c r="C3" s="18"/>
      <c r="D3" s="18"/>
      <c r="E3" s="29"/>
      <c r="G3" s="21"/>
      <c r="H3" s="42"/>
      <c r="I3" s="42"/>
      <c r="J3" s="42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13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13</v>
      </c>
      <c r="C9" s="38" t="s">
        <v>5</v>
      </c>
      <c r="D9" s="40" t="s">
        <v>59</v>
      </c>
      <c r="E9" s="41">
        <v>2000</v>
      </c>
      <c r="G9" s="43">
        <v>1</v>
      </c>
      <c r="H9" s="44">
        <v>9</v>
      </c>
      <c r="I9" s="37" t="s">
        <v>14</v>
      </c>
      <c r="J9" s="40" t="s">
        <v>61</v>
      </c>
      <c r="K9" s="41">
        <v>1999</v>
      </c>
    </row>
    <row r="10" spans="1:11" ht="17.25" customHeight="1" x14ac:dyDescent="0.2">
      <c r="A10" s="43">
        <v>2</v>
      </c>
      <c r="B10" s="44">
        <v>26</v>
      </c>
      <c r="C10" s="38" t="s">
        <v>4</v>
      </c>
      <c r="D10" s="40" t="s">
        <v>60</v>
      </c>
      <c r="E10" s="41">
        <v>2000</v>
      </c>
      <c r="G10" s="43">
        <v>2</v>
      </c>
      <c r="H10" s="44">
        <v>3</v>
      </c>
      <c r="I10" s="36" t="s">
        <v>15</v>
      </c>
      <c r="J10" s="40" t="s">
        <v>61</v>
      </c>
      <c r="K10" s="41">
        <v>1985</v>
      </c>
    </row>
    <row r="11" spans="1:11" ht="17.25" customHeight="1" x14ac:dyDescent="0.2">
      <c r="A11" s="57">
        <v>3</v>
      </c>
      <c r="B11" s="58">
        <v>24</v>
      </c>
      <c r="C11" s="59" t="s">
        <v>12</v>
      </c>
      <c r="D11" s="60" t="s">
        <v>60</v>
      </c>
      <c r="E11" s="61">
        <v>1993</v>
      </c>
      <c r="G11" s="57">
        <v>3</v>
      </c>
      <c r="H11" s="58">
        <v>11</v>
      </c>
      <c r="I11" s="62" t="s">
        <v>75</v>
      </c>
      <c r="J11" s="60" t="s">
        <v>76</v>
      </c>
      <c r="K11" s="63">
        <v>1989</v>
      </c>
    </row>
    <row r="12" spans="1:11" ht="17.25" customHeight="1" x14ac:dyDescent="0.2">
      <c r="A12" s="43">
        <v>4</v>
      </c>
      <c r="B12" s="44">
        <v>9</v>
      </c>
      <c r="C12" s="37" t="s">
        <v>14</v>
      </c>
      <c r="D12" s="40" t="s">
        <v>61</v>
      </c>
      <c r="E12" s="41">
        <v>1999</v>
      </c>
      <c r="F12" s="69"/>
      <c r="G12" s="43">
        <v>4</v>
      </c>
      <c r="H12" s="44">
        <v>17</v>
      </c>
      <c r="I12" s="36" t="s">
        <v>77</v>
      </c>
      <c r="J12" s="40" t="s">
        <v>61</v>
      </c>
      <c r="K12" s="41">
        <v>1997</v>
      </c>
    </row>
    <row r="13" spans="1:11" ht="17.25" customHeight="1" x14ac:dyDescent="0.2">
      <c r="A13" s="43">
        <v>5</v>
      </c>
      <c r="B13" s="44">
        <v>3</v>
      </c>
      <c r="C13" s="36" t="s">
        <v>15</v>
      </c>
      <c r="D13" s="40" t="s">
        <v>61</v>
      </c>
      <c r="E13" s="41">
        <v>1985</v>
      </c>
      <c r="F13" s="69"/>
      <c r="G13" s="43">
        <v>5</v>
      </c>
      <c r="H13" s="44">
        <v>13</v>
      </c>
      <c r="I13" s="38" t="s">
        <v>5</v>
      </c>
      <c r="J13" s="40" t="s">
        <v>59</v>
      </c>
      <c r="K13" s="41">
        <v>2000</v>
      </c>
    </row>
    <row r="14" spans="1:11" ht="17.25" customHeight="1" x14ac:dyDescent="0.2">
      <c r="A14" s="43">
        <v>6</v>
      </c>
      <c r="B14" s="44">
        <v>11</v>
      </c>
      <c r="C14" s="37" t="s">
        <v>75</v>
      </c>
      <c r="D14" s="40" t="s">
        <v>76</v>
      </c>
      <c r="E14" s="41">
        <v>1989</v>
      </c>
      <c r="F14" s="69"/>
      <c r="G14" s="43">
        <v>6</v>
      </c>
      <c r="H14" s="44">
        <v>26</v>
      </c>
      <c r="I14" s="38" t="s">
        <v>4</v>
      </c>
      <c r="J14" s="40" t="s">
        <v>60</v>
      </c>
      <c r="K14" s="41">
        <v>2000</v>
      </c>
    </row>
    <row r="15" spans="1:11" ht="17.25" customHeight="1" x14ac:dyDescent="0.2">
      <c r="A15" s="43">
        <v>7</v>
      </c>
      <c r="B15" s="44">
        <v>17</v>
      </c>
      <c r="C15" s="36" t="s">
        <v>77</v>
      </c>
      <c r="D15" s="40" t="s">
        <v>61</v>
      </c>
      <c r="E15" s="41">
        <v>1997</v>
      </c>
      <c r="F15" s="69"/>
      <c r="G15" s="43">
        <v>7</v>
      </c>
      <c r="H15" s="44">
        <v>24</v>
      </c>
      <c r="I15" s="39" t="s">
        <v>12</v>
      </c>
      <c r="J15" s="40" t="s">
        <v>60</v>
      </c>
      <c r="K15" s="45">
        <v>1993</v>
      </c>
    </row>
    <row r="16" spans="1:11" ht="17.25" customHeight="1" x14ac:dyDescent="0.2">
      <c r="A16" s="43"/>
      <c r="B16" s="44"/>
      <c r="C16" s="38"/>
      <c r="D16" s="40"/>
      <c r="E16" s="41"/>
      <c r="F16" s="69"/>
      <c r="G16" s="43"/>
      <c r="H16" s="44"/>
      <c r="I16" s="38"/>
      <c r="J16" s="40"/>
      <c r="K16" s="41"/>
    </row>
    <row r="17" spans="1:11" ht="17.25" customHeight="1" x14ac:dyDescent="0.2">
      <c r="A17" s="43"/>
      <c r="B17" s="44"/>
      <c r="C17" s="36"/>
      <c r="D17" s="40"/>
      <c r="E17" s="41"/>
      <c r="F17" s="69"/>
      <c r="G17" s="43"/>
      <c r="H17" s="44"/>
      <c r="I17" s="36"/>
      <c r="J17" s="40"/>
      <c r="K17" s="41"/>
    </row>
    <row r="18" spans="1:11" ht="17.25" customHeight="1" x14ac:dyDescent="0.2">
      <c r="A18" s="43"/>
      <c r="B18" s="44"/>
      <c r="C18" s="37"/>
      <c r="D18" s="38"/>
      <c r="E18" s="41"/>
      <c r="F18" s="69"/>
      <c r="G18" s="43"/>
      <c r="H18" s="44"/>
      <c r="I18" s="37"/>
      <c r="J18" s="38"/>
      <c r="K18" s="41"/>
    </row>
    <row r="19" spans="1:11" ht="17.25" customHeight="1" x14ac:dyDescent="0.2">
      <c r="A19" s="64"/>
      <c r="B19" s="65"/>
      <c r="C19" s="66"/>
      <c r="D19" s="66"/>
      <c r="E19" s="68"/>
      <c r="G19" s="64"/>
      <c r="H19" s="65"/>
      <c r="I19" s="66"/>
      <c r="J19" s="66"/>
      <c r="K19" s="68"/>
    </row>
    <row r="20" spans="1:11" s="1" customFormat="1" ht="17.25" customHeight="1" x14ac:dyDescent="0.2">
      <c r="A20" s="8"/>
      <c r="B20" s="5"/>
      <c r="C20" s="5"/>
      <c r="D20" s="9"/>
      <c r="E20" s="32"/>
      <c r="G20" s="8"/>
      <c r="H20" s="5"/>
      <c r="I20" s="5"/>
      <c r="J20" s="9"/>
      <c r="K20" s="32"/>
    </row>
    <row r="21" spans="1:11" s="1" customFormat="1" x14ac:dyDescent="0.2">
      <c r="A21" s="8"/>
      <c r="B21" s="5"/>
      <c r="C21" s="5"/>
      <c r="D21" s="9"/>
      <c r="E21" s="32"/>
      <c r="G21" s="8"/>
      <c r="H21" s="5"/>
      <c r="I21" s="5"/>
      <c r="J21" s="9"/>
      <c r="K21" s="32"/>
    </row>
    <row r="22" spans="1:11" s="1" customFormat="1" x14ac:dyDescent="0.2">
      <c r="A22" s="8"/>
      <c r="B22" s="5"/>
      <c r="C22" s="5"/>
      <c r="D22" s="10"/>
      <c r="E22" s="33"/>
      <c r="G22" s="8"/>
      <c r="H22" s="5"/>
      <c r="I22" s="5"/>
      <c r="J22" s="10"/>
      <c r="K22" s="33"/>
    </row>
    <row r="23" spans="1:11" s="1" customFormat="1" x14ac:dyDescent="0.2">
      <c r="A23" s="8"/>
      <c r="B23" s="5"/>
      <c r="C23" s="5"/>
      <c r="D23" s="10"/>
      <c r="E23" s="33"/>
      <c r="G23" s="8"/>
      <c r="H23" s="5"/>
      <c r="I23" s="5"/>
      <c r="J23" s="10"/>
      <c r="K23" s="33"/>
    </row>
    <row r="24" spans="1:11" x14ac:dyDescent="0.2">
      <c r="D24" s="10"/>
      <c r="J24" s="10"/>
    </row>
    <row r="25" spans="1:11" x14ac:dyDescent="0.2">
      <c r="D25" s="10"/>
      <c r="J25" s="10"/>
    </row>
  </sheetData>
  <autoFilter ref="B8:E8"/>
  <mergeCells count="6">
    <mergeCell ref="A6:K6"/>
    <mergeCell ref="A1:E1"/>
    <mergeCell ref="A2:E2"/>
    <mergeCell ref="G1:K1"/>
    <mergeCell ref="G2:K2"/>
    <mergeCell ref="A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7"/>
  <sheetViews>
    <sheetView workbookViewId="0">
      <selection activeCell="A3" sqref="A3:K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9.28515625" style="2" customWidth="1"/>
    <col min="7" max="7" width="8.140625" style="2" customWidth="1"/>
    <col min="8" max="8" width="8.42578125" style="2" customWidth="1"/>
    <col min="9" max="10" width="8.140625" style="3" customWidth="1"/>
    <col min="11" max="11" width="8.5703125" style="3" customWidth="1"/>
    <col min="12" max="13" width="9.140625" style="2"/>
    <col min="14" max="14" width="1.28515625" style="2" hidden="1" customWidth="1"/>
    <col min="15" max="15" width="9.5703125" style="2" hidden="1" customWidth="1"/>
    <col min="16" max="16384" width="9.140625" style="2"/>
  </cols>
  <sheetData>
    <row r="1" spans="1:26" s="19" customFormat="1" ht="27.75" customHeight="1" thickBot="1" x14ac:dyDescent="0.4">
      <c r="A1" s="109" t="s">
        <v>19</v>
      </c>
      <c r="B1" s="110"/>
      <c r="C1" s="110"/>
      <c r="D1" s="110"/>
      <c r="E1" s="110"/>
      <c r="F1" s="117"/>
      <c r="G1" s="117"/>
      <c r="H1" s="117"/>
      <c r="I1" s="117"/>
      <c r="J1" s="117"/>
      <c r="K1" s="118"/>
      <c r="M1" s="119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s="20" customFormat="1" ht="12" customHeight="1" x14ac:dyDescent="0.2">
      <c r="M2" s="122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4"/>
    </row>
    <row r="3" spans="1:26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M3" s="122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</row>
    <row r="4" spans="1:26" s="20" customFormat="1" ht="9" customHeight="1" thickBot="1" x14ac:dyDescent="0.25">
      <c r="M4" s="122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6" customFormat="1" ht="28.5" customHeight="1" thickBot="1" x14ac:dyDescent="0.25">
      <c r="A5" s="129" t="s">
        <v>13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  <c r="M5" s="122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</row>
    <row r="6" spans="1:26" ht="12" customHeight="1" x14ac:dyDescent="0.45">
      <c r="A6" s="12"/>
      <c r="B6" s="12"/>
      <c r="C6" s="13"/>
      <c r="D6" s="14"/>
      <c r="E6" s="14"/>
      <c r="F6" s="14"/>
      <c r="G6" s="14"/>
      <c r="H6" s="14"/>
      <c r="I6" s="15"/>
      <c r="J6" s="15"/>
      <c r="K6" s="15"/>
      <c r="M6" s="122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ht="20.25" customHeight="1" x14ac:dyDescent="0.35">
      <c r="A7" s="13"/>
      <c r="B7" s="13"/>
      <c r="C7" s="16" t="s">
        <v>20</v>
      </c>
      <c r="D7" s="17"/>
      <c r="E7" s="17"/>
      <c r="F7" s="17"/>
      <c r="G7" s="17"/>
      <c r="H7" s="17"/>
      <c r="I7" s="15"/>
      <c r="J7" s="15"/>
      <c r="K7" s="15"/>
      <c r="M7" s="122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4"/>
    </row>
    <row r="8" spans="1:26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22"/>
      <c r="H8" s="22"/>
      <c r="I8" s="15"/>
      <c r="J8" s="15"/>
      <c r="K8" s="15"/>
      <c r="M8" s="122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4"/>
    </row>
    <row r="9" spans="1:26" ht="10.5" customHeight="1" x14ac:dyDescent="0.3">
      <c r="A9" s="13"/>
      <c r="B9" s="13"/>
      <c r="C9" s="13"/>
      <c r="D9" s="13"/>
      <c r="E9" s="13"/>
      <c r="F9" s="13"/>
      <c r="G9" s="13"/>
      <c r="H9" s="13"/>
      <c r="I9" s="15"/>
      <c r="J9" s="15"/>
      <c r="K9" s="15"/>
      <c r="M9" s="122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4"/>
    </row>
    <row r="10" spans="1:26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0" t="s">
        <v>43</v>
      </c>
      <c r="G10" s="25" t="s">
        <v>0</v>
      </c>
      <c r="H10" s="51" t="s">
        <v>44</v>
      </c>
      <c r="I10" s="25" t="s">
        <v>0</v>
      </c>
      <c r="J10" s="25" t="s">
        <v>58</v>
      </c>
      <c r="K10" s="24" t="s">
        <v>22</v>
      </c>
      <c r="M10" s="125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4"/>
    </row>
    <row r="11" spans="1:26" ht="15.75" x14ac:dyDescent="0.3">
      <c r="A11" s="6">
        <v>1</v>
      </c>
      <c r="B11" s="44">
        <v>26</v>
      </c>
      <c r="C11" s="38" t="s">
        <v>4</v>
      </c>
      <c r="D11" s="40" t="s">
        <v>60</v>
      </c>
      <c r="E11" s="41">
        <v>2000</v>
      </c>
      <c r="F11" s="70">
        <v>24.04</v>
      </c>
      <c r="G11" s="26">
        <f t="shared" ref="G11:G17" si="0">RANK(F11,F:F,2)</f>
        <v>1</v>
      </c>
      <c r="H11" s="70">
        <v>29.69</v>
      </c>
      <c r="I11" s="26">
        <f t="shared" ref="I11:I17" si="1">RANK(H11,H:H,2)</f>
        <v>4</v>
      </c>
      <c r="J11" s="70">
        <f t="shared" ref="J11:J17" si="2">MIN(F11,H11)</f>
        <v>24.04</v>
      </c>
      <c r="K11" s="27">
        <f t="shared" ref="K11:K17" si="3">RANK(J11,J:J,2)</f>
        <v>1</v>
      </c>
      <c r="M11" s="125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4"/>
    </row>
    <row r="12" spans="1:26" ht="15.75" x14ac:dyDescent="0.3">
      <c r="A12" s="6">
        <v>2</v>
      </c>
      <c r="B12" s="44">
        <v>17</v>
      </c>
      <c r="C12" s="36" t="s">
        <v>77</v>
      </c>
      <c r="D12" s="40" t="s">
        <v>61</v>
      </c>
      <c r="E12" s="41">
        <v>1997</v>
      </c>
      <c r="F12" s="70">
        <v>25.13</v>
      </c>
      <c r="G12" s="26">
        <f t="shared" si="0"/>
        <v>2</v>
      </c>
      <c r="H12" s="70">
        <v>26.6</v>
      </c>
      <c r="I12" s="26">
        <f t="shared" si="1"/>
        <v>1</v>
      </c>
      <c r="J12" s="70">
        <f t="shared" si="2"/>
        <v>25.13</v>
      </c>
      <c r="K12" s="27">
        <f t="shared" si="3"/>
        <v>2</v>
      </c>
      <c r="M12" s="125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4"/>
    </row>
    <row r="13" spans="1:26" ht="15.75" x14ac:dyDescent="0.3">
      <c r="A13" s="6">
        <v>3</v>
      </c>
      <c r="B13" s="44">
        <v>13</v>
      </c>
      <c r="C13" s="38" t="s">
        <v>5</v>
      </c>
      <c r="D13" s="40" t="s">
        <v>59</v>
      </c>
      <c r="E13" s="41">
        <v>2000</v>
      </c>
      <c r="F13" s="70">
        <v>25.35</v>
      </c>
      <c r="G13" s="26">
        <f t="shared" si="0"/>
        <v>3</v>
      </c>
      <c r="H13" s="70">
        <v>27.47</v>
      </c>
      <c r="I13" s="26">
        <f t="shared" si="1"/>
        <v>2</v>
      </c>
      <c r="J13" s="70">
        <f t="shared" si="2"/>
        <v>25.35</v>
      </c>
      <c r="K13" s="27">
        <f t="shared" si="3"/>
        <v>3</v>
      </c>
      <c r="M13" s="125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4"/>
    </row>
    <row r="14" spans="1:26" ht="16.5" thickBot="1" x14ac:dyDescent="0.35">
      <c r="A14" s="76">
        <v>4</v>
      </c>
      <c r="B14" s="77">
        <v>3</v>
      </c>
      <c r="C14" s="78" t="s">
        <v>15</v>
      </c>
      <c r="D14" s="79" t="s">
        <v>61</v>
      </c>
      <c r="E14" s="80">
        <v>1985</v>
      </c>
      <c r="F14" s="81">
        <v>29.44</v>
      </c>
      <c r="G14" s="82">
        <f t="shared" si="0"/>
        <v>4</v>
      </c>
      <c r="H14" s="81">
        <v>29.28</v>
      </c>
      <c r="I14" s="82">
        <f t="shared" si="1"/>
        <v>3</v>
      </c>
      <c r="J14" s="81">
        <f t="shared" si="2"/>
        <v>29.28</v>
      </c>
      <c r="K14" s="83">
        <f t="shared" si="3"/>
        <v>4</v>
      </c>
      <c r="M14" s="125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4"/>
    </row>
    <row r="15" spans="1:26" ht="15.75" x14ac:dyDescent="0.3">
      <c r="A15" s="71">
        <v>5</v>
      </c>
      <c r="B15" s="65">
        <v>9</v>
      </c>
      <c r="C15" s="72" t="s">
        <v>14</v>
      </c>
      <c r="D15" s="67" t="s">
        <v>61</v>
      </c>
      <c r="E15" s="68">
        <v>1999</v>
      </c>
      <c r="F15" s="73">
        <v>29.53</v>
      </c>
      <c r="G15" s="74">
        <f t="shared" si="0"/>
        <v>5</v>
      </c>
      <c r="H15" s="73">
        <v>37.44</v>
      </c>
      <c r="I15" s="74">
        <f t="shared" si="1"/>
        <v>6</v>
      </c>
      <c r="J15" s="73">
        <f t="shared" si="2"/>
        <v>29.53</v>
      </c>
      <c r="K15" s="75">
        <f t="shared" si="3"/>
        <v>5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5.75" x14ac:dyDescent="0.3">
      <c r="A16" s="6">
        <v>6</v>
      </c>
      <c r="B16" s="44">
        <v>11</v>
      </c>
      <c r="C16" s="37" t="s">
        <v>75</v>
      </c>
      <c r="D16" s="40" t="s">
        <v>76</v>
      </c>
      <c r="E16" s="41">
        <v>1989</v>
      </c>
      <c r="F16" s="70">
        <v>31.38</v>
      </c>
      <c r="G16" s="26">
        <f t="shared" si="0"/>
        <v>6</v>
      </c>
      <c r="H16" s="70">
        <v>34.25</v>
      </c>
      <c r="I16" s="26">
        <f t="shared" si="1"/>
        <v>5</v>
      </c>
      <c r="J16" s="70">
        <f t="shared" si="2"/>
        <v>31.38</v>
      </c>
      <c r="K16" s="27">
        <f t="shared" si="3"/>
        <v>6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11" x14ac:dyDescent="0.3">
      <c r="A17" s="6">
        <v>7</v>
      </c>
      <c r="B17" s="44">
        <v>24</v>
      </c>
      <c r="C17" s="39" t="s">
        <v>12</v>
      </c>
      <c r="D17" s="40" t="s">
        <v>60</v>
      </c>
      <c r="E17" s="45">
        <v>1993</v>
      </c>
      <c r="F17" s="70">
        <v>60</v>
      </c>
      <c r="G17" s="26">
        <f t="shared" si="0"/>
        <v>7</v>
      </c>
      <c r="H17" s="70">
        <v>38.340000000000003</v>
      </c>
      <c r="I17" s="26">
        <f t="shared" si="1"/>
        <v>7</v>
      </c>
      <c r="J17" s="70">
        <f t="shared" si="2"/>
        <v>38.340000000000003</v>
      </c>
      <c r="K17" s="27">
        <f t="shared" si="3"/>
        <v>7</v>
      </c>
    </row>
  </sheetData>
  <autoFilter ref="A10:K17">
    <sortState ref="A11:K17">
      <sortCondition ref="K10:K17"/>
    </sortState>
  </autoFilter>
  <mergeCells count="4">
    <mergeCell ref="A1:K1"/>
    <mergeCell ref="M1:Z14"/>
    <mergeCell ref="A3:K3"/>
    <mergeCell ref="A5:K5"/>
  </mergeCells>
  <printOptions horizontalCentered="1" verticalCentered="1"/>
  <pageMargins left="3.937007874015748E-2" right="3.937007874015748E-2" top="1.7322834645669292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38"/>
  <sheetViews>
    <sheetView workbookViewId="0">
      <selection activeCell="A3" sqref="A3:K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6.42578125" style="2" bestFit="1" customWidth="1"/>
    <col min="4" max="4" width="25.28515625" style="2" customWidth="1"/>
    <col min="5" max="5" width="6.7109375" style="2" customWidth="1"/>
    <col min="6" max="6" width="7.7109375" style="2" customWidth="1"/>
    <col min="7" max="7" width="8.140625" style="2" customWidth="1"/>
    <col min="8" max="8" width="7.42578125" style="2" customWidth="1"/>
    <col min="9" max="10" width="8.140625" style="3" customWidth="1"/>
    <col min="11" max="11" width="8.5703125" style="3" customWidth="1"/>
    <col min="12" max="13" width="9.140625" style="2"/>
    <col min="14" max="14" width="1.28515625" style="2" hidden="1" customWidth="1"/>
    <col min="15" max="15" width="9.5703125" style="2" hidden="1" customWidth="1"/>
    <col min="16" max="16384" width="9.140625" style="2"/>
  </cols>
  <sheetData>
    <row r="1" spans="1:26" s="19" customFormat="1" ht="27.75" customHeight="1" thickBot="1" x14ac:dyDescent="0.4">
      <c r="A1" s="109" t="s">
        <v>19</v>
      </c>
      <c r="B1" s="110"/>
      <c r="C1" s="110"/>
      <c r="D1" s="110"/>
      <c r="E1" s="110"/>
      <c r="F1" s="117"/>
      <c r="G1" s="117"/>
      <c r="H1" s="117"/>
      <c r="I1" s="117"/>
      <c r="J1" s="117"/>
      <c r="K1" s="118"/>
      <c r="M1" s="119" t="s">
        <v>51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s="20" customFormat="1" ht="12" customHeight="1" x14ac:dyDescent="0.2">
      <c r="M2" s="122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4"/>
    </row>
    <row r="3" spans="1:26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M3" s="122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</row>
    <row r="4" spans="1:26" s="20" customFormat="1" ht="9" customHeight="1" thickBot="1" x14ac:dyDescent="0.25">
      <c r="M4" s="122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6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  <c r="M5" s="122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</row>
    <row r="6" spans="1:26" ht="12" customHeight="1" x14ac:dyDescent="0.45">
      <c r="A6" s="12"/>
      <c r="B6" s="12"/>
      <c r="C6" s="13"/>
      <c r="D6" s="14"/>
      <c r="E6" s="14"/>
      <c r="F6" s="14"/>
      <c r="G6" s="14"/>
      <c r="H6" s="14"/>
      <c r="I6" s="15"/>
      <c r="J6" s="15"/>
      <c r="K6" s="15"/>
      <c r="M6" s="122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ht="20.25" customHeight="1" x14ac:dyDescent="0.35">
      <c r="A7" s="13"/>
      <c r="B7" s="13"/>
      <c r="C7" s="16" t="s">
        <v>20</v>
      </c>
      <c r="D7" s="17"/>
      <c r="E7" s="17"/>
      <c r="F7" s="17"/>
      <c r="G7" s="17"/>
      <c r="H7" s="17"/>
      <c r="I7" s="15"/>
      <c r="J7" s="15"/>
      <c r="K7" s="15"/>
      <c r="M7" s="122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4"/>
    </row>
    <row r="8" spans="1:26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22"/>
      <c r="H8" s="22"/>
      <c r="I8" s="15"/>
      <c r="J8" s="15"/>
      <c r="K8" s="15"/>
      <c r="M8" s="122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4"/>
    </row>
    <row r="9" spans="1:26" ht="10.5" customHeight="1" x14ac:dyDescent="0.3">
      <c r="A9" s="13"/>
      <c r="B9" s="13"/>
      <c r="C9" s="13"/>
      <c r="D9" s="13"/>
      <c r="E9" s="13"/>
      <c r="F9" s="13"/>
      <c r="G9" s="13"/>
      <c r="H9" s="13"/>
      <c r="I9" s="15"/>
      <c r="J9" s="15"/>
      <c r="K9" s="15"/>
      <c r="M9" s="122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4"/>
    </row>
    <row r="10" spans="1:26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4" t="s">
        <v>43</v>
      </c>
      <c r="G10" s="25" t="s">
        <v>0</v>
      </c>
      <c r="H10" s="54" t="s">
        <v>44</v>
      </c>
      <c r="I10" s="25" t="s">
        <v>0</v>
      </c>
      <c r="J10" s="25" t="s">
        <v>78</v>
      </c>
      <c r="K10" s="24" t="s">
        <v>22</v>
      </c>
      <c r="M10" s="125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4"/>
    </row>
    <row r="11" spans="1:26" ht="15.75" x14ac:dyDescent="0.3">
      <c r="A11" s="6">
        <v>1</v>
      </c>
      <c r="B11" s="44">
        <v>18</v>
      </c>
      <c r="C11" s="36" t="s">
        <v>11</v>
      </c>
      <c r="D11" s="36" t="s">
        <v>64</v>
      </c>
      <c r="E11" s="41">
        <v>1997</v>
      </c>
      <c r="F11" s="70">
        <v>13.84</v>
      </c>
      <c r="G11" s="26">
        <f t="shared" ref="G11:G36" si="0">RANK(F11,F:F,2)</f>
        <v>1</v>
      </c>
      <c r="H11" s="70">
        <v>12.91</v>
      </c>
      <c r="I11" s="26">
        <f t="shared" ref="I11:I36" si="1">RANK(H11,H:H,2)</f>
        <v>1</v>
      </c>
      <c r="J11" s="70">
        <f t="shared" ref="J11:J36" si="2">MIN(F11,H11)</f>
        <v>12.91</v>
      </c>
      <c r="K11" s="27">
        <f t="shared" ref="K11:K36" si="3">RANK(J11,J:J,2)</f>
        <v>1</v>
      </c>
      <c r="M11" s="125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4"/>
    </row>
    <row r="12" spans="1:26" ht="15.75" x14ac:dyDescent="0.3">
      <c r="A12" s="6">
        <v>2</v>
      </c>
      <c r="B12" s="44">
        <v>33</v>
      </c>
      <c r="C12" s="36" t="s">
        <v>8</v>
      </c>
      <c r="D12" s="36" t="s">
        <v>61</v>
      </c>
      <c r="E12" s="41">
        <v>1998</v>
      </c>
      <c r="F12" s="70">
        <v>14.44</v>
      </c>
      <c r="G12" s="26">
        <f t="shared" si="0"/>
        <v>2</v>
      </c>
      <c r="H12" s="70">
        <v>13.6</v>
      </c>
      <c r="I12" s="26">
        <f t="shared" si="1"/>
        <v>2</v>
      </c>
      <c r="J12" s="70">
        <f t="shared" si="2"/>
        <v>13.6</v>
      </c>
      <c r="K12" s="27">
        <f t="shared" si="3"/>
        <v>2</v>
      </c>
      <c r="M12" s="125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4"/>
    </row>
    <row r="13" spans="1:26" ht="15.75" x14ac:dyDescent="0.3">
      <c r="A13" s="6">
        <v>3</v>
      </c>
      <c r="B13" s="44">
        <v>25</v>
      </c>
      <c r="C13" s="36" t="s">
        <v>81</v>
      </c>
      <c r="D13" s="36" t="s">
        <v>68</v>
      </c>
      <c r="E13" s="41">
        <v>1988</v>
      </c>
      <c r="F13" s="70">
        <v>16.87</v>
      </c>
      <c r="G13" s="26">
        <f t="shared" si="0"/>
        <v>3</v>
      </c>
      <c r="H13" s="70">
        <v>20.22</v>
      </c>
      <c r="I13" s="26">
        <f t="shared" si="1"/>
        <v>11</v>
      </c>
      <c r="J13" s="70">
        <f t="shared" si="2"/>
        <v>16.87</v>
      </c>
      <c r="K13" s="27">
        <f t="shared" si="3"/>
        <v>3</v>
      </c>
      <c r="M13" s="125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4"/>
    </row>
    <row r="14" spans="1:26" ht="15.75" x14ac:dyDescent="0.3">
      <c r="A14" s="6">
        <v>4</v>
      </c>
      <c r="B14" s="44">
        <v>27</v>
      </c>
      <c r="C14" s="36" t="s">
        <v>84</v>
      </c>
      <c r="D14" s="36" t="s">
        <v>63</v>
      </c>
      <c r="E14" s="41">
        <v>2001</v>
      </c>
      <c r="F14" s="70">
        <v>17.16</v>
      </c>
      <c r="G14" s="26">
        <f t="shared" si="0"/>
        <v>4</v>
      </c>
      <c r="H14" s="70">
        <v>18.87</v>
      </c>
      <c r="I14" s="26">
        <f t="shared" si="1"/>
        <v>8</v>
      </c>
      <c r="J14" s="70">
        <f t="shared" si="2"/>
        <v>17.16</v>
      </c>
      <c r="K14" s="27">
        <f t="shared" si="3"/>
        <v>4</v>
      </c>
      <c r="M14" s="125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4"/>
    </row>
    <row r="15" spans="1:26" ht="15.75" x14ac:dyDescent="0.3">
      <c r="A15" s="6">
        <v>5</v>
      </c>
      <c r="B15" s="44">
        <v>45</v>
      </c>
      <c r="C15" s="36" t="s">
        <v>40</v>
      </c>
      <c r="D15" s="40" t="s">
        <v>65</v>
      </c>
      <c r="E15" s="41">
        <v>1991</v>
      </c>
      <c r="F15" s="70">
        <v>19.5</v>
      </c>
      <c r="G15" s="26">
        <f t="shared" si="0"/>
        <v>9</v>
      </c>
      <c r="H15" s="70">
        <v>17.59</v>
      </c>
      <c r="I15" s="26">
        <f t="shared" si="1"/>
        <v>3</v>
      </c>
      <c r="J15" s="70">
        <f t="shared" si="2"/>
        <v>17.59</v>
      </c>
      <c r="K15" s="27">
        <f t="shared" si="3"/>
        <v>5</v>
      </c>
      <c r="M15" s="125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4"/>
    </row>
    <row r="16" spans="1:26" ht="15.75" x14ac:dyDescent="0.3">
      <c r="A16" s="6">
        <v>6</v>
      </c>
      <c r="B16" s="44">
        <v>14</v>
      </c>
      <c r="C16" s="36" t="s">
        <v>25</v>
      </c>
      <c r="D16" s="36" t="s">
        <v>62</v>
      </c>
      <c r="E16" s="41">
        <v>1992</v>
      </c>
      <c r="F16" s="70">
        <v>18.38</v>
      </c>
      <c r="G16" s="26">
        <f t="shared" si="0"/>
        <v>7</v>
      </c>
      <c r="H16" s="70">
        <v>17.66</v>
      </c>
      <c r="I16" s="26">
        <f t="shared" si="1"/>
        <v>4</v>
      </c>
      <c r="J16" s="70">
        <f t="shared" si="2"/>
        <v>17.66</v>
      </c>
      <c r="K16" s="27">
        <f t="shared" si="3"/>
        <v>6</v>
      </c>
      <c r="M16" s="125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4"/>
    </row>
    <row r="17" spans="1:26" ht="15.75" x14ac:dyDescent="0.3">
      <c r="A17" s="6">
        <v>7</v>
      </c>
      <c r="B17" s="44">
        <v>15</v>
      </c>
      <c r="C17" s="36" t="s">
        <v>26</v>
      </c>
      <c r="D17" s="36" t="s">
        <v>59</v>
      </c>
      <c r="E17" s="41">
        <v>1995</v>
      </c>
      <c r="F17" s="70">
        <v>18.22</v>
      </c>
      <c r="G17" s="26">
        <f t="shared" si="0"/>
        <v>5</v>
      </c>
      <c r="H17" s="70">
        <v>18.690000000000001</v>
      </c>
      <c r="I17" s="26">
        <f t="shared" si="1"/>
        <v>7</v>
      </c>
      <c r="J17" s="70">
        <f t="shared" si="2"/>
        <v>18.22</v>
      </c>
      <c r="K17" s="27">
        <f t="shared" si="3"/>
        <v>7</v>
      </c>
      <c r="M17" s="125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4"/>
    </row>
    <row r="18" spans="1:26" ht="16.5" thickBot="1" x14ac:dyDescent="0.35">
      <c r="A18" s="76">
        <v>8</v>
      </c>
      <c r="B18" s="77">
        <v>30</v>
      </c>
      <c r="C18" s="78" t="s">
        <v>34</v>
      </c>
      <c r="D18" s="78" t="s">
        <v>66</v>
      </c>
      <c r="E18" s="80">
        <v>1989</v>
      </c>
      <c r="F18" s="81">
        <v>18.350000000000001</v>
      </c>
      <c r="G18" s="82">
        <f t="shared" si="0"/>
        <v>6</v>
      </c>
      <c r="H18" s="81">
        <v>21.84</v>
      </c>
      <c r="I18" s="82">
        <f t="shared" si="1"/>
        <v>12</v>
      </c>
      <c r="J18" s="81">
        <f t="shared" si="2"/>
        <v>18.350000000000001</v>
      </c>
      <c r="K18" s="83">
        <f t="shared" si="3"/>
        <v>8</v>
      </c>
      <c r="M18" s="125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4"/>
    </row>
    <row r="19" spans="1:26" ht="15.75" x14ac:dyDescent="0.3">
      <c r="A19" s="71">
        <v>9</v>
      </c>
      <c r="B19" s="65">
        <v>6</v>
      </c>
      <c r="C19" s="87" t="s">
        <v>6</v>
      </c>
      <c r="D19" s="87" t="s">
        <v>59</v>
      </c>
      <c r="E19" s="68">
        <v>2000</v>
      </c>
      <c r="F19" s="73">
        <v>20.57</v>
      </c>
      <c r="G19" s="74">
        <f t="shared" si="0"/>
        <v>10</v>
      </c>
      <c r="H19" s="73">
        <v>18.37</v>
      </c>
      <c r="I19" s="74">
        <f t="shared" si="1"/>
        <v>5</v>
      </c>
      <c r="J19" s="73">
        <f t="shared" si="2"/>
        <v>18.37</v>
      </c>
      <c r="K19" s="75">
        <f t="shared" si="3"/>
        <v>9</v>
      </c>
      <c r="M19" s="125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4"/>
    </row>
    <row r="20" spans="1:26" ht="15.75" x14ac:dyDescent="0.3">
      <c r="A20" s="6">
        <v>10</v>
      </c>
      <c r="B20" s="44">
        <v>37</v>
      </c>
      <c r="C20" s="36" t="s">
        <v>83</v>
      </c>
      <c r="D20" s="40" t="s">
        <v>63</v>
      </c>
      <c r="E20" s="41">
        <v>2001</v>
      </c>
      <c r="F20" s="70">
        <v>18.41</v>
      </c>
      <c r="G20" s="26">
        <f t="shared" si="0"/>
        <v>8</v>
      </c>
      <c r="H20" s="70">
        <v>19.18</v>
      </c>
      <c r="I20" s="26">
        <f t="shared" si="1"/>
        <v>9</v>
      </c>
      <c r="J20" s="70">
        <f t="shared" si="2"/>
        <v>18.41</v>
      </c>
      <c r="K20" s="27">
        <f t="shared" si="3"/>
        <v>10</v>
      </c>
      <c r="M20" s="125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4"/>
    </row>
    <row r="21" spans="1:26" ht="15.75" x14ac:dyDescent="0.3">
      <c r="A21" s="6">
        <v>11</v>
      </c>
      <c r="B21" s="44">
        <v>32</v>
      </c>
      <c r="C21" s="36" t="s">
        <v>7</v>
      </c>
      <c r="D21" s="36" t="s">
        <v>61</v>
      </c>
      <c r="E21" s="41">
        <v>2000</v>
      </c>
      <c r="F21" s="70">
        <v>20.81</v>
      </c>
      <c r="G21" s="26">
        <f t="shared" si="0"/>
        <v>12</v>
      </c>
      <c r="H21" s="70">
        <v>18.66</v>
      </c>
      <c r="I21" s="26">
        <f t="shared" si="1"/>
        <v>6</v>
      </c>
      <c r="J21" s="70">
        <f t="shared" si="2"/>
        <v>18.66</v>
      </c>
      <c r="K21" s="27">
        <f t="shared" si="3"/>
        <v>11</v>
      </c>
      <c r="M21" s="125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4"/>
    </row>
    <row r="22" spans="1:26" ht="15.75" x14ac:dyDescent="0.3">
      <c r="A22" s="6">
        <v>12</v>
      </c>
      <c r="B22" s="44">
        <v>36</v>
      </c>
      <c r="C22" s="36" t="s">
        <v>36</v>
      </c>
      <c r="D22" s="40" t="s">
        <v>61</v>
      </c>
      <c r="E22" s="41">
        <v>1996</v>
      </c>
      <c r="F22" s="70">
        <v>21.22</v>
      </c>
      <c r="G22" s="26">
        <f t="shared" si="0"/>
        <v>13</v>
      </c>
      <c r="H22" s="70">
        <v>19.72</v>
      </c>
      <c r="I22" s="26">
        <f t="shared" si="1"/>
        <v>10</v>
      </c>
      <c r="J22" s="70">
        <f t="shared" si="2"/>
        <v>19.72</v>
      </c>
      <c r="K22" s="27">
        <f t="shared" si="3"/>
        <v>12</v>
      </c>
      <c r="M22" s="125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4"/>
    </row>
    <row r="23" spans="1:26" ht="15.75" x14ac:dyDescent="0.3">
      <c r="A23" s="6">
        <v>13</v>
      </c>
      <c r="B23" s="44">
        <v>49</v>
      </c>
      <c r="C23" s="36" t="s">
        <v>39</v>
      </c>
      <c r="D23" s="40" t="s">
        <v>65</v>
      </c>
      <c r="E23" s="41">
        <v>1985</v>
      </c>
      <c r="F23" s="70">
        <v>20.69</v>
      </c>
      <c r="G23" s="26">
        <f t="shared" si="0"/>
        <v>11</v>
      </c>
      <c r="H23" s="70">
        <v>23.04</v>
      </c>
      <c r="I23" s="26">
        <f t="shared" si="1"/>
        <v>13</v>
      </c>
      <c r="J23" s="70">
        <f t="shared" si="2"/>
        <v>20.69</v>
      </c>
      <c r="K23" s="27">
        <f t="shared" si="3"/>
        <v>13</v>
      </c>
      <c r="M23" s="125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4"/>
    </row>
    <row r="24" spans="1:26" ht="15.75" x14ac:dyDescent="0.3">
      <c r="A24" s="6">
        <v>14</v>
      </c>
      <c r="B24" s="44">
        <v>48</v>
      </c>
      <c r="C24" s="36" t="s">
        <v>37</v>
      </c>
      <c r="D24" s="40" t="s">
        <v>61</v>
      </c>
      <c r="E24" s="41">
        <v>1997</v>
      </c>
      <c r="F24" s="70">
        <v>22.38</v>
      </c>
      <c r="G24" s="26">
        <f t="shared" si="0"/>
        <v>14</v>
      </c>
      <c r="H24" s="70">
        <v>28.13</v>
      </c>
      <c r="I24" s="26">
        <f t="shared" si="1"/>
        <v>22</v>
      </c>
      <c r="J24" s="70">
        <f t="shared" si="2"/>
        <v>22.38</v>
      </c>
      <c r="K24" s="27">
        <f t="shared" si="3"/>
        <v>14</v>
      </c>
      <c r="M24" s="125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4"/>
    </row>
    <row r="25" spans="1:26" ht="15.75" x14ac:dyDescent="0.3">
      <c r="A25" s="6">
        <v>15</v>
      </c>
      <c r="B25" s="44">
        <v>2</v>
      </c>
      <c r="C25" s="36" t="s">
        <v>29</v>
      </c>
      <c r="D25" s="36" t="s">
        <v>63</v>
      </c>
      <c r="E25" s="41">
        <v>1990</v>
      </c>
      <c r="F25" s="70">
        <v>24.47</v>
      </c>
      <c r="G25" s="26">
        <f t="shared" si="0"/>
        <v>18</v>
      </c>
      <c r="H25" s="70">
        <v>23.66</v>
      </c>
      <c r="I25" s="26">
        <f t="shared" si="1"/>
        <v>14</v>
      </c>
      <c r="J25" s="70">
        <f t="shared" si="2"/>
        <v>23.66</v>
      </c>
      <c r="K25" s="27">
        <f t="shared" si="3"/>
        <v>15</v>
      </c>
      <c r="M25" s="125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4"/>
    </row>
    <row r="26" spans="1:26" ht="15.75" x14ac:dyDescent="0.3">
      <c r="A26" s="6">
        <v>16</v>
      </c>
      <c r="B26" s="44">
        <v>5</v>
      </c>
      <c r="C26" s="36" t="s">
        <v>85</v>
      </c>
      <c r="D26" s="36" t="s">
        <v>64</v>
      </c>
      <c r="E26" s="41">
        <v>2001</v>
      </c>
      <c r="F26" s="70">
        <v>26.25</v>
      </c>
      <c r="G26" s="26">
        <f t="shared" si="0"/>
        <v>20</v>
      </c>
      <c r="H26" s="70">
        <v>23.79</v>
      </c>
      <c r="I26" s="26">
        <f t="shared" si="1"/>
        <v>15</v>
      </c>
      <c r="J26" s="70">
        <f t="shared" si="2"/>
        <v>23.79</v>
      </c>
      <c r="K26" s="27">
        <f t="shared" si="3"/>
        <v>16</v>
      </c>
      <c r="M26" s="125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4"/>
    </row>
    <row r="27" spans="1:26" x14ac:dyDescent="0.3">
      <c r="A27" s="6">
        <v>17</v>
      </c>
      <c r="B27" s="85">
        <v>51</v>
      </c>
      <c r="C27" s="86" t="s">
        <v>79</v>
      </c>
      <c r="D27" s="86" t="s">
        <v>61</v>
      </c>
      <c r="E27" s="86">
        <v>1998</v>
      </c>
      <c r="F27" s="70">
        <v>23.9</v>
      </c>
      <c r="G27" s="26">
        <f t="shared" si="0"/>
        <v>15</v>
      </c>
      <c r="H27" s="70">
        <v>25.25</v>
      </c>
      <c r="I27" s="26">
        <f t="shared" si="1"/>
        <v>17</v>
      </c>
      <c r="J27" s="70">
        <f t="shared" si="2"/>
        <v>23.9</v>
      </c>
      <c r="K27" s="27">
        <f t="shared" si="3"/>
        <v>17</v>
      </c>
      <c r="M27" s="125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4"/>
    </row>
    <row r="28" spans="1:26" ht="15.75" x14ac:dyDescent="0.3">
      <c r="A28" s="6">
        <v>18</v>
      </c>
      <c r="B28" s="44">
        <v>7</v>
      </c>
      <c r="C28" s="37" t="s">
        <v>73</v>
      </c>
      <c r="D28" s="36" t="s">
        <v>64</v>
      </c>
      <c r="E28" s="41">
        <v>1982</v>
      </c>
      <c r="F28" s="70">
        <v>23.97</v>
      </c>
      <c r="G28" s="26">
        <f t="shared" si="0"/>
        <v>16</v>
      </c>
      <c r="H28" s="70">
        <v>24.28</v>
      </c>
      <c r="I28" s="26">
        <f t="shared" si="1"/>
        <v>16</v>
      </c>
      <c r="J28" s="70">
        <f t="shared" si="2"/>
        <v>23.97</v>
      </c>
      <c r="K28" s="27">
        <f t="shared" si="3"/>
        <v>18</v>
      </c>
      <c r="M28" s="125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4"/>
    </row>
    <row r="29" spans="1:26" ht="15.75" x14ac:dyDescent="0.3">
      <c r="A29" s="6">
        <v>19</v>
      </c>
      <c r="B29" s="44">
        <v>8</v>
      </c>
      <c r="C29" s="38" t="s">
        <v>72</v>
      </c>
      <c r="D29" s="36" t="s">
        <v>60</v>
      </c>
      <c r="E29" s="41">
        <v>1985</v>
      </c>
      <c r="F29" s="70">
        <v>24.37</v>
      </c>
      <c r="G29" s="26">
        <f t="shared" si="0"/>
        <v>17</v>
      </c>
      <c r="H29" s="70">
        <v>27.91</v>
      </c>
      <c r="I29" s="26">
        <f t="shared" si="1"/>
        <v>21</v>
      </c>
      <c r="J29" s="70">
        <f t="shared" si="2"/>
        <v>24.37</v>
      </c>
      <c r="K29" s="27">
        <f t="shared" si="3"/>
        <v>19</v>
      </c>
      <c r="M29" s="125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4"/>
    </row>
    <row r="30" spans="1:26" ht="15.75" x14ac:dyDescent="0.3">
      <c r="A30" s="6">
        <v>20</v>
      </c>
      <c r="B30" s="44">
        <v>28</v>
      </c>
      <c r="C30" s="36" t="s">
        <v>9</v>
      </c>
      <c r="D30" s="36" t="s">
        <v>63</v>
      </c>
      <c r="E30" s="41">
        <v>1999</v>
      </c>
      <c r="F30" s="70">
        <v>24.75</v>
      </c>
      <c r="G30" s="26">
        <f t="shared" si="0"/>
        <v>19</v>
      </c>
      <c r="H30" s="70">
        <v>25.97</v>
      </c>
      <c r="I30" s="26">
        <f t="shared" si="1"/>
        <v>19</v>
      </c>
      <c r="J30" s="70">
        <f t="shared" si="2"/>
        <v>24.75</v>
      </c>
      <c r="K30" s="27">
        <f t="shared" si="3"/>
        <v>20</v>
      </c>
      <c r="M30" s="125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4"/>
    </row>
    <row r="31" spans="1:26" ht="15.75" x14ac:dyDescent="0.3">
      <c r="A31" s="6">
        <v>21</v>
      </c>
      <c r="B31" s="44">
        <v>31</v>
      </c>
      <c r="C31" s="36" t="s">
        <v>33</v>
      </c>
      <c r="D31" s="36" t="s">
        <v>66</v>
      </c>
      <c r="E31" s="41">
        <v>1989</v>
      </c>
      <c r="F31" s="70">
        <v>26.43</v>
      </c>
      <c r="G31" s="26">
        <f t="shared" si="0"/>
        <v>21</v>
      </c>
      <c r="H31" s="70">
        <v>25.85</v>
      </c>
      <c r="I31" s="26">
        <f t="shared" si="1"/>
        <v>18</v>
      </c>
      <c r="J31" s="70">
        <f t="shared" si="2"/>
        <v>25.85</v>
      </c>
      <c r="K31" s="27">
        <f t="shared" si="3"/>
        <v>21</v>
      </c>
      <c r="M31" s="125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4"/>
    </row>
    <row r="32" spans="1:26" ht="15.75" x14ac:dyDescent="0.3">
      <c r="A32" s="6">
        <v>22</v>
      </c>
      <c r="B32" s="44">
        <v>21</v>
      </c>
      <c r="C32" s="36" t="s">
        <v>32</v>
      </c>
      <c r="D32" s="36" t="s">
        <v>63</v>
      </c>
      <c r="E32" s="41">
        <v>2000</v>
      </c>
      <c r="F32" s="70">
        <v>29.37</v>
      </c>
      <c r="G32" s="26">
        <f t="shared" si="0"/>
        <v>23</v>
      </c>
      <c r="H32" s="70">
        <v>26.97</v>
      </c>
      <c r="I32" s="26">
        <f t="shared" si="1"/>
        <v>20</v>
      </c>
      <c r="J32" s="70">
        <f t="shared" si="2"/>
        <v>26.97</v>
      </c>
      <c r="K32" s="27">
        <f t="shared" si="3"/>
        <v>22</v>
      </c>
      <c r="M32" s="125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4"/>
    </row>
    <row r="33" spans="1:26" ht="15.75" x14ac:dyDescent="0.3">
      <c r="A33" s="6">
        <v>23</v>
      </c>
      <c r="B33" s="44">
        <v>23</v>
      </c>
      <c r="C33" s="37" t="s">
        <v>82</v>
      </c>
      <c r="D33" s="36" t="s">
        <v>63</v>
      </c>
      <c r="E33" s="41">
        <v>2001</v>
      </c>
      <c r="F33" s="52">
        <v>27.85</v>
      </c>
      <c r="G33" s="26">
        <f t="shared" si="0"/>
        <v>22</v>
      </c>
      <c r="H33" s="53">
        <v>29.63</v>
      </c>
      <c r="I33" s="26">
        <f t="shared" si="1"/>
        <v>23</v>
      </c>
      <c r="J33" s="49">
        <f t="shared" si="2"/>
        <v>27.85</v>
      </c>
      <c r="K33" s="27">
        <f t="shared" si="3"/>
        <v>23</v>
      </c>
      <c r="M33" s="125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4"/>
    </row>
    <row r="34" spans="1:26" ht="15.75" x14ac:dyDescent="0.3">
      <c r="A34" s="6">
        <v>24</v>
      </c>
      <c r="B34" s="44">
        <v>40</v>
      </c>
      <c r="C34" s="36" t="s">
        <v>80</v>
      </c>
      <c r="D34" s="40" t="s">
        <v>67</v>
      </c>
      <c r="E34" s="41">
        <v>2001</v>
      </c>
      <c r="F34" s="70">
        <v>30.75</v>
      </c>
      <c r="G34" s="26">
        <f t="shared" si="0"/>
        <v>24</v>
      </c>
      <c r="H34" s="70">
        <v>33.19</v>
      </c>
      <c r="I34" s="26">
        <f t="shared" si="1"/>
        <v>24</v>
      </c>
      <c r="J34" s="70">
        <f t="shared" si="2"/>
        <v>30.75</v>
      </c>
      <c r="K34" s="27">
        <f t="shared" si="3"/>
        <v>24</v>
      </c>
      <c r="M34" s="125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4"/>
    </row>
    <row r="35" spans="1:26" ht="15.75" x14ac:dyDescent="0.3">
      <c r="A35" s="6">
        <v>25</v>
      </c>
      <c r="B35" s="44">
        <v>19</v>
      </c>
      <c r="C35" s="36" t="s">
        <v>28</v>
      </c>
      <c r="D35" s="36" t="s">
        <v>60</v>
      </c>
      <c r="E35" s="41">
        <v>1979</v>
      </c>
      <c r="F35" s="70">
        <v>44.88</v>
      </c>
      <c r="G35" s="26">
        <f t="shared" si="0"/>
        <v>25</v>
      </c>
      <c r="H35" s="70">
        <v>41.35</v>
      </c>
      <c r="I35" s="26">
        <f t="shared" si="1"/>
        <v>25</v>
      </c>
      <c r="J35" s="70">
        <f t="shared" si="2"/>
        <v>41.35</v>
      </c>
      <c r="K35" s="27">
        <f t="shared" si="3"/>
        <v>25</v>
      </c>
      <c r="M35" s="125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4"/>
    </row>
    <row r="36" spans="1:26" ht="15.75" x14ac:dyDescent="0.3">
      <c r="A36" s="6">
        <v>26</v>
      </c>
      <c r="B36" s="44">
        <v>10</v>
      </c>
      <c r="C36" s="36" t="s">
        <v>10</v>
      </c>
      <c r="D36" s="36" t="s">
        <v>61</v>
      </c>
      <c r="E36" s="41">
        <v>1997</v>
      </c>
      <c r="F36" s="70">
        <v>60</v>
      </c>
      <c r="G36" s="26">
        <f t="shared" si="0"/>
        <v>26</v>
      </c>
      <c r="H36" s="70">
        <v>60</v>
      </c>
      <c r="I36" s="26">
        <f t="shared" si="1"/>
        <v>26</v>
      </c>
      <c r="J36" s="70">
        <f t="shared" si="2"/>
        <v>60</v>
      </c>
      <c r="K36" s="27">
        <f t="shared" si="3"/>
        <v>26</v>
      </c>
    </row>
    <row r="37" spans="1:26" x14ac:dyDescent="0.3">
      <c r="A37" s="6">
        <v>27</v>
      </c>
    </row>
    <row r="38" spans="1:26" x14ac:dyDescent="0.3">
      <c r="A38" s="6">
        <v>28</v>
      </c>
    </row>
  </sheetData>
  <autoFilter ref="A10:K10">
    <sortState ref="A11:K36">
      <sortCondition ref="K10"/>
    </sortState>
  </autoFilter>
  <mergeCells count="4">
    <mergeCell ref="M1:Z35"/>
    <mergeCell ref="A1:K1"/>
    <mergeCell ref="A3:K3"/>
    <mergeCell ref="A5:K5"/>
  </mergeCells>
  <printOptions horizontalCentered="1" verticalCentered="1"/>
  <pageMargins left="3.937007874015748E-2" right="3.937007874015748E-2" top="1.7322834645669292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2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9.710937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49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18</v>
      </c>
      <c r="C11" s="36" t="s">
        <v>11</v>
      </c>
      <c r="D11" s="36" t="s">
        <v>64</v>
      </c>
      <c r="E11" s="41">
        <v>1997</v>
      </c>
      <c r="F11" s="84">
        <v>14.75</v>
      </c>
      <c r="G11" s="27"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6.5" thickBot="1" x14ac:dyDescent="0.35">
      <c r="A12" s="76">
        <v>2</v>
      </c>
      <c r="B12" s="77">
        <v>6</v>
      </c>
      <c r="C12" s="78" t="s">
        <v>6</v>
      </c>
      <c r="D12" s="78" t="s">
        <v>59</v>
      </c>
      <c r="E12" s="80">
        <v>2000</v>
      </c>
      <c r="F12" s="81">
        <v>17.940000000000001</v>
      </c>
      <c r="G12" s="83" t="s">
        <v>86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  <row r="13" spans="1:22" ht="15.75" x14ac:dyDescent="0.3">
      <c r="A13" s="71">
        <v>3</v>
      </c>
      <c r="B13" s="65">
        <v>45</v>
      </c>
      <c r="C13" s="87" t="s">
        <v>40</v>
      </c>
      <c r="D13" s="67" t="s">
        <v>65</v>
      </c>
      <c r="E13" s="68">
        <v>1991</v>
      </c>
      <c r="F13" s="88">
        <v>16.309999999999999</v>
      </c>
      <c r="G13" s="75">
        <v>1</v>
      </c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4"/>
    </row>
    <row r="14" spans="1:22" ht="16.5" thickBot="1" x14ac:dyDescent="0.35">
      <c r="A14" s="76">
        <v>4</v>
      </c>
      <c r="B14" s="77">
        <v>27</v>
      </c>
      <c r="C14" s="78" t="s">
        <v>84</v>
      </c>
      <c r="D14" s="78" t="s">
        <v>63</v>
      </c>
      <c r="E14" s="80">
        <v>2001</v>
      </c>
      <c r="F14" s="89">
        <v>18.57</v>
      </c>
      <c r="G14" s="83" t="s">
        <v>86</v>
      </c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4"/>
    </row>
    <row r="15" spans="1:22" ht="15.75" x14ac:dyDescent="0.3">
      <c r="A15" s="71">
        <v>5</v>
      </c>
      <c r="B15" s="65">
        <v>25</v>
      </c>
      <c r="C15" s="87" t="s">
        <v>81</v>
      </c>
      <c r="D15" s="87" t="s">
        <v>68</v>
      </c>
      <c r="E15" s="68">
        <v>1988</v>
      </c>
      <c r="F15" s="88">
        <v>16.100000000000001</v>
      </c>
      <c r="G15" s="75">
        <v>1</v>
      </c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4"/>
    </row>
    <row r="16" spans="1:22" ht="16.5" thickBot="1" x14ac:dyDescent="0.35">
      <c r="A16" s="76">
        <v>6</v>
      </c>
      <c r="B16" s="77">
        <v>14</v>
      </c>
      <c r="C16" s="78" t="s">
        <v>25</v>
      </c>
      <c r="D16" s="78" t="s">
        <v>62</v>
      </c>
      <c r="E16" s="80">
        <v>1992</v>
      </c>
      <c r="F16" s="81">
        <v>18.79</v>
      </c>
      <c r="G16" s="83" t="s">
        <v>86</v>
      </c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4"/>
    </row>
    <row r="17" spans="1:8" ht="15.75" x14ac:dyDescent="0.3">
      <c r="A17" s="71">
        <v>7</v>
      </c>
      <c r="B17" s="65">
        <v>15</v>
      </c>
      <c r="C17" s="87" t="s">
        <v>26</v>
      </c>
      <c r="D17" s="87" t="s">
        <v>59</v>
      </c>
      <c r="E17" s="68">
        <v>1995</v>
      </c>
      <c r="F17" s="73">
        <v>18.16</v>
      </c>
      <c r="G17" s="75" t="s">
        <v>86</v>
      </c>
    </row>
    <row r="18" spans="1:8" ht="15.75" x14ac:dyDescent="0.3">
      <c r="A18" s="6">
        <v>8</v>
      </c>
      <c r="B18" s="44">
        <v>33</v>
      </c>
      <c r="C18" s="36" t="s">
        <v>8</v>
      </c>
      <c r="D18" s="36" t="s">
        <v>61</v>
      </c>
      <c r="E18" s="41">
        <v>1998</v>
      </c>
      <c r="F18" s="84">
        <v>14.59</v>
      </c>
      <c r="G18" s="27">
        <v>1</v>
      </c>
    </row>
    <row r="22" spans="1:8" ht="15.75" x14ac:dyDescent="0.3">
      <c r="A22" s="90"/>
      <c r="B22" s="91"/>
      <c r="C22" s="96"/>
      <c r="D22" s="96"/>
      <c r="E22" s="94"/>
      <c r="F22" s="95"/>
      <c r="G22" s="97"/>
      <c r="H22" s="90"/>
    </row>
    <row r="23" spans="1:8" ht="15.75" x14ac:dyDescent="0.3">
      <c r="A23" s="90"/>
      <c r="B23" s="91"/>
      <c r="C23" s="96"/>
      <c r="D23" s="96"/>
      <c r="E23" s="94"/>
      <c r="F23" s="95"/>
      <c r="G23" s="97"/>
      <c r="H23" s="90"/>
    </row>
    <row r="24" spans="1:8" ht="15.75" x14ac:dyDescent="0.3">
      <c r="A24" s="90"/>
      <c r="B24" s="91"/>
      <c r="C24" s="96"/>
      <c r="D24" s="96"/>
      <c r="E24" s="94"/>
      <c r="F24" s="95"/>
      <c r="G24" s="97"/>
      <c r="H24" s="90"/>
    </row>
    <row r="25" spans="1:8" ht="15.75" x14ac:dyDescent="0.3">
      <c r="A25" s="90"/>
      <c r="B25" s="91"/>
      <c r="C25" s="96"/>
      <c r="D25" s="96"/>
      <c r="E25" s="94"/>
      <c r="F25" s="95"/>
      <c r="G25" s="97"/>
      <c r="H25" s="90"/>
    </row>
    <row r="26" spans="1:8" ht="15.75" x14ac:dyDescent="0.3">
      <c r="A26" s="90"/>
      <c r="B26" s="91"/>
      <c r="C26" s="96"/>
      <c r="D26" s="93"/>
      <c r="E26" s="94"/>
      <c r="F26" s="95"/>
      <c r="G26" s="97"/>
      <c r="H26" s="90"/>
    </row>
    <row r="27" spans="1:8" ht="15.75" x14ac:dyDescent="0.3">
      <c r="A27" s="90"/>
      <c r="B27" s="91"/>
      <c r="C27" s="96"/>
      <c r="D27" s="96"/>
      <c r="E27" s="94"/>
      <c r="F27" s="95"/>
      <c r="G27" s="97"/>
      <c r="H27" s="90"/>
    </row>
    <row r="28" spans="1:8" ht="15.75" x14ac:dyDescent="0.3">
      <c r="A28" s="90"/>
      <c r="B28" s="91"/>
      <c r="C28" s="96"/>
      <c r="D28" s="96"/>
      <c r="E28" s="94"/>
      <c r="F28" s="95"/>
      <c r="G28" s="97"/>
      <c r="H28" s="90"/>
    </row>
    <row r="29" spans="1:8" ht="15.75" x14ac:dyDescent="0.3">
      <c r="A29" s="90"/>
      <c r="B29" s="91"/>
      <c r="C29" s="96"/>
      <c r="D29" s="96"/>
      <c r="E29" s="94"/>
      <c r="F29" s="95"/>
      <c r="G29" s="97"/>
      <c r="H29" s="90"/>
    </row>
    <row r="30" spans="1:8" x14ac:dyDescent="0.3">
      <c r="A30" s="90"/>
      <c r="B30" s="90"/>
      <c r="C30" s="90"/>
      <c r="D30" s="90"/>
      <c r="E30" s="90"/>
      <c r="F30" s="90"/>
      <c r="G30" s="97"/>
      <c r="H30" s="90"/>
    </row>
    <row r="31" spans="1:8" x14ac:dyDescent="0.3">
      <c r="A31" s="90"/>
      <c r="B31" s="90"/>
      <c r="C31" s="90"/>
      <c r="D31" s="90"/>
      <c r="E31" s="90"/>
      <c r="F31" s="90"/>
      <c r="G31" s="97"/>
      <c r="H31" s="90"/>
    </row>
    <row r="32" spans="1:8" x14ac:dyDescent="0.3">
      <c r="A32" s="90"/>
      <c r="B32" s="90"/>
      <c r="C32" s="90"/>
      <c r="D32" s="90"/>
      <c r="E32" s="90"/>
      <c r="F32" s="90"/>
      <c r="G32" s="97"/>
      <c r="H32" s="90"/>
    </row>
  </sheetData>
  <mergeCells count="4">
    <mergeCell ref="A1:G1"/>
    <mergeCell ref="I1:V16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9.14062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50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13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26</v>
      </c>
      <c r="C11" s="38" t="s">
        <v>4</v>
      </c>
      <c r="D11" s="40" t="s">
        <v>60</v>
      </c>
      <c r="E11" s="41">
        <v>2000</v>
      </c>
      <c r="F11" s="84">
        <v>23.15</v>
      </c>
      <c r="G11" s="27">
        <f>RANK(F11,F:F,2)</f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6.5" thickBot="1" x14ac:dyDescent="0.35">
      <c r="A12" s="76">
        <v>2</v>
      </c>
      <c r="B12" s="77">
        <v>3</v>
      </c>
      <c r="C12" s="78" t="s">
        <v>15</v>
      </c>
      <c r="D12" s="79" t="s">
        <v>61</v>
      </c>
      <c r="E12" s="80">
        <v>1985</v>
      </c>
      <c r="F12" s="81">
        <v>27.85</v>
      </c>
      <c r="G12" s="83" t="s">
        <v>86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  <row r="13" spans="1:22" ht="15.75" x14ac:dyDescent="0.3">
      <c r="A13" s="71">
        <v>3</v>
      </c>
      <c r="B13" s="65">
        <v>13</v>
      </c>
      <c r="C13" s="66" t="s">
        <v>5</v>
      </c>
      <c r="D13" s="67" t="s">
        <v>59</v>
      </c>
      <c r="E13" s="68">
        <v>2000</v>
      </c>
      <c r="F13" s="88">
        <v>23.87</v>
      </c>
      <c r="G13" s="75">
        <v>1</v>
      </c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4"/>
    </row>
    <row r="14" spans="1:22" ht="15.75" x14ac:dyDescent="0.3">
      <c r="A14" s="6">
        <v>4</v>
      </c>
      <c r="B14" s="44">
        <v>17</v>
      </c>
      <c r="C14" s="36" t="s">
        <v>77</v>
      </c>
      <c r="D14" s="40" t="s">
        <v>61</v>
      </c>
      <c r="E14" s="41">
        <v>1997</v>
      </c>
      <c r="F14" s="84">
        <v>25.5</v>
      </c>
      <c r="G14" s="27" t="s">
        <v>86</v>
      </c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4"/>
    </row>
    <row r="18" spans="1:6" x14ac:dyDescent="0.3">
      <c r="A18" s="90"/>
      <c r="B18" s="90"/>
      <c r="C18" s="90"/>
      <c r="D18" s="90"/>
      <c r="E18" s="90"/>
      <c r="F18" s="90"/>
    </row>
    <row r="19" spans="1:6" ht="15.75" x14ac:dyDescent="0.3">
      <c r="A19" s="90"/>
      <c r="B19" s="91"/>
      <c r="C19" s="92"/>
      <c r="D19" s="93"/>
      <c r="E19" s="94"/>
      <c r="F19" s="95"/>
    </row>
    <row r="20" spans="1:6" ht="15.75" x14ac:dyDescent="0.3">
      <c r="A20" s="90"/>
      <c r="B20" s="91"/>
      <c r="C20" s="96"/>
      <c r="D20" s="93"/>
      <c r="E20" s="94"/>
      <c r="F20" s="95"/>
    </row>
    <row r="21" spans="1:6" ht="15.75" x14ac:dyDescent="0.3">
      <c r="A21" s="90"/>
      <c r="B21" s="91"/>
      <c r="C21" s="92"/>
      <c r="D21" s="93"/>
      <c r="E21" s="94"/>
      <c r="F21" s="95"/>
    </row>
    <row r="22" spans="1:6" ht="15.75" x14ac:dyDescent="0.3">
      <c r="A22" s="90"/>
      <c r="B22" s="91"/>
      <c r="C22" s="96"/>
      <c r="D22" s="93"/>
      <c r="E22" s="94"/>
      <c r="F22" s="95"/>
    </row>
    <row r="23" spans="1:6" x14ac:dyDescent="0.3">
      <c r="A23" s="90"/>
      <c r="B23" s="90"/>
      <c r="C23" s="90"/>
      <c r="D23" s="90"/>
      <c r="E23" s="90"/>
      <c r="F23" s="90"/>
    </row>
    <row r="24" spans="1:6" x14ac:dyDescent="0.3">
      <c r="A24" s="90"/>
      <c r="B24" s="90"/>
      <c r="C24" s="90"/>
      <c r="D24" s="90"/>
      <c r="E24" s="90"/>
      <c r="F24" s="90"/>
    </row>
    <row r="25" spans="1:6" x14ac:dyDescent="0.3">
      <c r="A25" s="90"/>
      <c r="B25" s="90"/>
      <c r="C25" s="90"/>
      <c r="D25" s="90"/>
      <c r="E25" s="90"/>
      <c r="F25" s="90"/>
    </row>
  </sheetData>
  <mergeCells count="4">
    <mergeCell ref="A1:G1"/>
    <mergeCell ref="I1:V14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4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8.14062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50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18</v>
      </c>
      <c r="C11" s="36" t="s">
        <v>11</v>
      </c>
      <c r="D11" s="36" t="s">
        <v>64</v>
      </c>
      <c r="E11" s="41">
        <v>1997</v>
      </c>
      <c r="F11" s="84">
        <v>14.19</v>
      </c>
      <c r="G11" s="27"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6.5" thickBot="1" x14ac:dyDescent="0.35">
      <c r="A12" s="76">
        <v>2</v>
      </c>
      <c r="B12" s="77">
        <v>45</v>
      </c>
      <c r="C12" s="78" t="s">
        <v>40</v>
      </c>
      <c r="D12" s="79" t="s">
        <v>65</v>
      </c>
      <c r="E12" s="80">
        <v>1991</v>
      </c>
      <c r="F12" s="89">
        <v>16.899999999999999</v>
      </c>
      <c r="G12" s="83" t="s">
        <v>86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  <row r="13" spans="1:22" ht="15.75" x14ac:dyDescent="0.3">
      <c r="A13" s="71">
        <v>3</v>
      </c>
      <c r="B13" s="65">
        <v>25</v>
      </c>
      <c r="C13" s="87" t="s">
        <v>81</v>
      </c>
      <c r="D13" s="87" t="s">
        <v>68</v>
      </c>
      <c r="E13" s="68">
        <v>1988</v>
      </c>
      <c r="F13" s="88">
        <v>15.47</v>
      </c>
      <c r="G13" s="75" t="s">
        <v>86</v>
      </c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4"/>
    </row>
    <row r="14" spans="1:22" ht="15.75" x14ac:dyDescent="0.3">
      <c r="A14" s="6">
        <v>4</v>
      </c>
      <c r="B14" s="44">
        <v>33</v>
      </c>
      <c r="C14" s="36" t="s">
        <v>8</v>
      </c>
      <c r="D14" s="36" t="s">
        <v>61</v>
      </c>
      <c r="E14" s="41">
        <v>1998</v>
      </c>
      <c r="F14" s="84">
        <v>14</v>
      </c>
      <c r="G14" s="27">
        <v>1</v>
      </c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4"/>
    </row>
  </sheetData>
  <mergeCells count="4">
    <mergeCell ref="A1:G1"/>
    <mergeCell ref="I1:V14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2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9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23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13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26</v>
      </c>
      <c r="C11" s="38" t="s">
        <v>4</v>
      </c>
      <c r="D11" s="40" t="s">
        <v>60</v>
      </c>
      <c r="E11" s="41">
        <v>2000</v>
      </c>
      <c r="F11" s="84">
        <v>20.47</v>
      </c>
      <c r="G11" s="27">
        <f>RANK(F11,F:F,2)</f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2</v>
      </c>
      <c r="B12" s="65">
        <v>13</v>
      </c>
      <c r="C12" s="66" t="s">
        <v>5</v>
      </c>
      <c r="D12" s="67" t="s">
        <v>59</v>
      </c>
      <c r="E12" s="68">
        <v>2000</v>
      </c>
      <c r="F12" s="84">
        <v>21.21</v>
      </c>
      <c r="G12" s="27">
        <f>RANK(F12,F:F,2)</f>
        <v>2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</sheetData>
  <mergeCells count="4">
    <mergeCell ref="A1:G1"/>
    <mergeCell ref="I1:V12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2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8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71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13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3</v>
      </c>
      <c r="B11" s="44">
        <v>3</v>
      </c>
      <c r="C11" s="36" t="s">
        <v>15</v>
      </c>
      <c r="D11" s="40" t="s">
        <v>61</v>
      </c>
      <c r="E11" s="41">
        <v>1985</v>
      </c>
      <c r="F11" s="70">
        <v>26.59</v>
      </c>
      <c r="G11" s="27">
        <f>RANK(F11,F:F,2)</f>
        <v>2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4</v>
      </c>
      <c r="B12" s="44">
        <v>17</v>
      </c>
      <c r="C12" s="36" t="s">
        <v>77</v>
      </c>
      <c r="D12" s="40" t="s">
        <v>61</v>
      </c>
      <c r="E12" s="41">
        <v>1997</v>
      </c>
      <c r="F12" s="70">
        <v>23.27</v>
      </c>
      <c r="G12" s="27">
        <f>RANK(F12,F:F,2)</f>
        <v>1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</sheetData>
  <mergeCells count="4">
    <mergeCell ref="A1:G1"/>
    <mergeCell ref="I1:V12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2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8.570312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23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18</v>
      </c>
      <c r="C11" s="36" t="s">
        <v>11</v>
      </c>
      <c r="D11" s="36" t="s">
        <v>64</v>
      </c>
      <c r="E11" s="41">
        <v>1997</v>
      </c>
      <c r="F11" s="84">
        <v>13.13</v>
      </c>
      <c r="G11" s="27">
        <f>RANK(F11,F:F,2)</f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2</v>
      </c>
      <c r="B12" s="44">
        <v>33</v>
      </c>
      <c r="C12" s="36" t="s">
        <v>8</v>
      </c>
      <c r="D12" s="36" t="s">
        <v>61</v>
      </c>
      <c r="E12" s="41">
        <v>1998</v>
      </c>
      <c r="F12" s="84">
        <v>15</v>
      </c>
      <c r="G12" s="27">
        <f>RANK(F12,F:F,2)</f>
        <v>2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</sheetData>
  <mergeCells count="4">
    <mergeCell ref="A1:G1"/>
    <mergeCell ref="I1:V12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2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11.4257812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71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22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3</v>
      </c>
      <c r="B11" s="44">
        <v>45</v>
      </c>
      <c r="C11" s="36" t="s">
        <v>40</v>
      </c>
      <c r="D11" s="40" t="s">
        <v>65</v>
      </c>
      <c r="E11" s="41">
        <v>1991</v>
      </c>
      <c r="F11" s="98" t="s">
        <v>87</v>
      </c>
      <c r="G11" s="27">
        <v>2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4</v>
      </c>
      <c r="B12" s="44">
        <v>25</v>
      </c>
      <c r="C12" s="36" t="s">
        <v>81</v>
      </c>
      <c r="D12" s="36" t="s">
        <v>68</v>
      </c>
      <c r="E12" s="41">
        <v>1988</v>
      </c>
      <c r="F12" s="70">
        <v>14.38</v>
      </c>
      <c r="G12" s="27">
        <f>RANK(F12,F:F,2)</f>
        <v>1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</sheetData>
  <mergeCells count="4">
    <mergeCell ref="A1:G1"/>
    <mergeCell ref="I1:V12"/>
    <mergeCell ref="A3:G3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6"/>
  <sheetViews>
    <sheetView workbookViewId="0">
      <selection activeCell="A3" sqref="A3:G3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2.7109375" style="2" customWidth="1"/>
    <col min="4" max="4" width="25.28515625" style="2" customWidth="1"/>
    <col min="5" max="5" width="6.7109375" style="2" customWidth="1"/>
    <col min="6" max="6" width="9.2851562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55</v>
      </c>
      <c r="B1" s="110"/>
      <c r="C1" s="110"/>
      <c r="D1" s="110"/>
      <c r="E1" s="110"/>
      <c r="F1" s="117"/>
      <c r="G1" s="118"/>
      <c r="I1" s="119" t="s">
        <v>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13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52</v>
      </c>
      <c r="G10" s="24" t="s">
        <v>54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26</v>
      </c>
      <c r="C11" s="38" t="s">
        <v>4</v>
      </c>
      <c r="D11" s="40" t="s">
        <v>60</v>
      </c>
      <c r="E11" s="41">
        <v>2000</v>
      </c>
      <c r="F11" s="99" t="s">
        <v>88</v>
      </c>
      <c r="G11" s="27"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2</v>
      </c>
      <c r="B12" s="65">
        <v>13</v>
      </c>
      <c r="C12" s="66" t="s">
        <v>5</v>
      </c>
      <c r="D12" s="67" t="s">
        <v>59</v>
      </c>
      <c r="E12" s="68">
        <v>2000</v>
      </c>
      <c r="F12" s="99" t="s">
        <v>88</v>
      </c>
      <c r="G12" s="27">
        <v>2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  <row r="13" spans="1:22" ht="15.75" x14ac:dyDescent="0.3">
      <c r="A13" s="6">
        <v>3</v>
      </c>
      <c r="B13" s="44">
        <v>17</v>
      </c>
      <c r="C13" s="36" t="s">
        <v>77</v>
      </c>
      <c r="D13" s="40" t="s">
        <v>61</v>
      </c>
      <c r="E13" s="41">
        <v>1997</v>
      </c>
      <c r="F13" s="99" t="s">
        <v>88</v>
      </c>
      <c r="G13" s="27">
        <v>3</v>
      </c>
    </row>
    <row r="14" spans="1:22" ht="15.75" x14ac:dyDescent="0.3">
      <c r="A14" s="6">
        <v>4</v>
      </c>
      <c r="B14" s="44">
        <v>3</v>
      </c>
      <c r="C14" s="36" t="s">
        <v>15</v>
      </c>
      <c r="D14" s="40" t="s">
        <v>61</v>
      </c>
      <c r="E14" s="41">
        <v>1985</v>
      </c>
      <c r="F14" s="99" t="s">
        <v>88</v>
      </c>
      <c r="G14" s="27">
        <v>4</v>
      </c>
    </row>
    <row r="15" spans="1:22" ht="15.75" x14ac:dyDescent="0.3">
      <c r="A15" s="6">
        <v>5</v>
      </c>
      <c r="B15" s="65">
        <v>9</v>
      </c>
      <c r="C15" s="72" t="s">
        <v>14</v>
      </c>
      <c r="D15" s="67" t="s">
        <v>61</v>
      </c>
      <c r="E15" s="68">
        <v>1999</v>
      </c>
      <c r="F15" s="99">
        <v>29.53</v>
      </c>
      <c r="G15" s="27">
        <v>5</v>
      </c>
    </row>
    <row r="16" spans="1:22" ht="15.75" x14ac:dyDescent="0.3">
      <c r="A16" s="6">
        <v>6</v>
      </c>
      <c r="B16" s="44">
        <v>11</v>
      </c>
      <c r="C16" s="37" t="s">
        <v>75</v>
      </c>
      <c r="D16" s="40" t="s">
        <v>76</v>
      </c>
      <c r="E16" s="41">
        <v>1989</v>
      </c>
      <c r="F16" s="99">
        <v>31.38</v>
      </c>
      <c r="G16" s="27">
        <v>6</v>
      </c>
    </row>
  </sheetData>
  <autoFilter ref="B10:W10">
    <sortState ref="B11:X21">
      <sortCondition ref="W10"/>
    </sortState>
  </autoFilter>
  <mergeCells count="4">
    <mergeCell ref="A1:G1"/>
    <mergeCell ref="I1:V12"/>
    <mergeCell ref="A3:G3"/>
    <mergeCell ref="A5:G5"/>
  </mergeCells>
  <printOptions horizontalCentered="1" verticalCentered="1"/>
  <pageMargins left="3.937007874015748E-2" right="3.937007874015748E-2" top="1.7322834645669292" bottom="0.74803149606299213" header="0.31496062992125984" footer="0.31496062992125984"/>
  <pageSetup paperSize="9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0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7" customWidth="1"/>
    <col min="4" max="4" width="23.85546875" bestFit="1" customWidth="1"/>
    <col min="5" max="5" width="5.28515625" style="34" customWidth="1"/>
    <col min="6" max="6" width="3.140625" customWidth="1"/>
    <col min="7" max="7" width="4.140625" customWidth="1"/>
    <col min="8" max="8" width="4.28515625" customWidth="1"/>
    <col min="9" max="9" width="26.425781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56</v>
      </c>
      <c r="B1" s="110"/>
      <c r="C1" s="110"/>
      <c r="D1" s="110"/>
      <c r="E1" s="111"/>
      <c r="G1" s="109" t="s">
        <v>57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2"/>
      <c r="C3" s="42"/>
      <c r="D3" s="42"/>
      <c r="E3" s="29"/>
      <c r="G3" s="21"/>
      <c r="H3" s="42"/>
      <c r="I3" s="42"/>
      <c r="J3" s="42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24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15</v>
      </c>
      <c r="C9" s="36" t="s">
        <v>26</v>
      </c>
      <c r="D9" s="36" t="s">
        <v>59</v>
      </c>
      <c r="E9" s="41">
        <v>1995</v>
      </c>
      <c r="G9" s="43">
        <v>1</v>
      </c>
      <c r="H9" s="44">
        <v>21</v>
      </c>
      <c r="I9" s="36" t="s">
        <v>32</v>
      </c>
      <c r="J9" s="36" t="s">
        <v>63</v>
      </c>
      <c r="K9" s="41">
        <v>2000</v>
      </c>
    </row>
    <row r="10" spans="1:11" ht="17.25" customHeight="1" x14ac:dyDescent="0.2">
      <c r="A10" s="43">
        <v>2</v>
      </c>
      <c r="B10" s="44">
        <v>33</v>
      </c>
      <c r="C10" s="36" t="s">
        <v>8</v>
      </c>
      <c r="D10" s="36" t="s">
        <v>61</v>
      </c>
      <c r="E10" s="41">
        <v>1998</v>
      </c>
      <c r="G10" s="43">
        <v>2</v>
      </c>
      <c r="H10" s="44">
        <v>18</v>
      </c>
      <c r="I10" s="36" t="s">
        <v>11</v>
      </c>
      <c r="J10" s="36" t="s">
        <v>64</v>
      </c>
      <c r="K10" s="41">
        <v>1997</v>
      </c>
    </row>
    <row r="11" spans="1:11" ht="17.25" customHeight="1" x14ac:dyDescent="0.2">
      <c r="A11" s="43">
        <v>3</v>
      </c>
      <c r="B11" s="44">
        <v>32</v>
      </c>
      <c r="C11" s="36" t="s">
        <v>7</v>
      </c>
      <c r="D11" s="36" t="s">
        <v>61</v>
      </c>
      <c r="E11" s="41">
        <v>2000</v>
      </c>
      <c r="G11" s="43">
        <v>3</v>
      </c>
      <c r="H11" s="44">
        <v>49</v>
      </c>
      <c r="I11" s="36" t="s">
        <v>39</v>
      </c>
      <c r="J11" s="40" t="s">
        <v>65</v>
      </c>
      <c r="K11" s="41">
        <v>1985</v>
      </c>
    </row>
    <row r="12" spans="1:11" ht="17.25" customHeight="1" x14ac:dyDescent="0.2">
      <c r="A12" s="43">
        <v>4</v>
      </c>
      <c r="B12" s="44">
        <v>19</v>
      </c>
      <c r="C12" s="36" t="s">
        <v>28</v>
      </c>
      <c r="D12" s="36" t="s">
        <v>60</v>
      </c>
      <c r="E12" s="41">
        <v>1979</v>
      </c>
      <c r="G12" s="43">
        <v>4</v>
      </c>
      <c r="H12" s="44">
        <v>28</v>
      </c>
      <c r="I12" s="36" t="s">
        <v>9</v>
      </c>
      <c r="J12" s="36" t="s">
        <v>63</v>
      </c>
      <c r="K12" s="41">
        <v>1999</v>
      </c>
    </row>
    <row r="13" spans="1:11" ht="17.25" customHeight="1" x14ac:dyDescent="0.2">
      <c r="A13" s="43">
        <v>5</v>
      </c>
      <c r="B13" s="44">
        <v>14</v>
      </c>
      <c r="C13" s="36" t="s">
        <v>25</v>
      </c>
      <c r="D13" s="36" t="s">
        <v>62</v>
      </c>
      <c r="E13" s="41">
        <v>1992</v>
      </c>
      <c r="G13" s="43">
        <v>5</v>
      </c>
      <c r="H13" s="44">
        <v>31</v>
      </c>
      <c r="I13" s="36" t="s">
        <v>33</v>
      </c>
      <c r="J13" s="36" t="s">
        <v>66</v>
      </c>
      <c r="K13" s="41">
        <v>1989</v>
      </c>
    </row>
    <row r="14" spans="1:11" ht="17.25" customHeight="1" x14ac:dyDescent="0.2">
      <c r="A14" s="43">
        <v>6</v>
      </c>
      <c r="B14" s="44">
        <v>2</v>
      </c>
      <c r="C14" s="36" t="s">
        <v>29</v>
      </c>
      <c r="D14" s="36" t="s">
        <v>63</v>
      </c>
      <c r="E14" s="41">
        <v>1990</v>
      </c>
      <c r="G14" s="43">
        <v>6</v>
      </c>
      <c r="H14" s="44">
        <v>45</v>
      </c>
      <c r="I14" s="36" t="s">
        <v>40</v>
      </c>
      <c r="J14" s="40" t="s">
        <v>65</v>
      </c>
      <c r="K14" s="41">
        <v>1991</v>
      </c>
    </row>
    <row r="15" spans="1:11" ht="17.25" customHeight="1" x14ac:dyDescent="0.2">
      <c r="A15" s="43">
        <v>7</v>
      </c>
      <c r="B15" s="44">
        <v>36</v>
      </c>
      <c r="C15" s="36" t="s">
        <v>36</v>
      </c>
      <c r="D15" s="40" t="s">
        <v>61</v>
      </c>
      <c r="E15" s="41">
        <v>1996</v>
      </c>
      <c r="G15" s="43">
        <v>7</v>
      </c>
      <c r="H15" s="44">
        <v>30</v>
      </c>
      <c r="I15" s="36" t="s">
        <v>34</v>
      </c>
      <c r="J15" s="36" t="s">
        <v>66</v>
      </c>
      <c r="K15" s="41">
        <v>1989</v>
      </c>
    </row>
    <row r="16" spans="1:11" ht="17.25" customHeight="1" x14ac:dyDescent="0.2">
      <c r="A16" s="43">
        <v>8</v>
      </c>
      <c r="B16" s="44">
        <v>6</v>
      </c>
      <c r="C16" s="36" t="s">
        <v>6</v>
      </c>
      <c r="D16" s="36" t="s">
        <v>59</v>
      </c>
      <c r="E16" s="41">
        <v>2000</v>
      </c>
      <c r="G16" s="43">
        <v>8</v>
      </c>
      <c r="H16" s="44">
        <v>40</v>
      </c>
      <c r="I16" s="36" t="s">
        <v>35</v>
      </c>
      <c r="J16" s="40" t="s">
        <v>67</v>
      </c>
      <c r="K16" s="41">
        <v>2001</v>
      </c>
    </row>
    <row r="17" spans="1:11" ht="17.25" customHeight="1" x14ac:dyDescent="0.2">
      <c r="A17" s="43">
        <v>9</v>
      </c>
      <c r="B17" s="44">
        <v>48</v>
      </c>
      <c r="C17" s="36" t="s">
        <v>37</v>
      </c>
      <c r="D17" s="40" t="s">
        <v>61</v>
      </c>
      <c r="E17" s="41">
        <v>1997</v>
      </c>
      <c r="G17" s="43">
        <v>9</v>
      </c>
      <c r="H17" s="44">
        <v>25</v>
      </c>
      <c r="I17" s="36" t="s">
        <v>27</v>
      </c>
      <c r="J17" s="36" t="s">
        <v>68</v>
      </c>
      <c r="K17" s="41">
        <v>1988</v>
      </c>
    </row>
    <row r="18" spans="1:11" ht="17.25" customHeight="1" x14ac:dyDescent="0.2">
      <c r="A18" s="43">
        <v>10</v>
      </c>
      <c r="B18" s="44">
        <v>5</v>
      </c>
      <c r="C18" s="36" t="s">
        <v>30</v>
      </c>
      <c r="D18" s="36" t="s">
        <v>64</v>
      </c>
      <c r="E18" s="41">
        <v>2001</v>
      </c>
      <c r="G18" s="43">
        <v>10</v>
      </c>
      <c r="H18" s="44">
        <v>8</v>
      </c>
      <c r="I18" s="35" t="s">
        <v>72</v>
      </c>
      <c r="J18" s="40" t="s">
        <v>60</v>
      </c>
      <c r="K18" s="46">
        <v>1985</v>
      </c>
    </row>
    <row r="19" spans="1:11" ht="17.25" customHeight="1" x14ac:dyDescent="0.2">
      <c r="A19" s="43">
        <v>11</v>
      </c>
      <c r="B19" s="44">
        <v>27</v>
      </c>
      <c r="C19" s="36" t="s">
        <v>31</v>
      </c>
      <c r="D19" s="36" t="s">
        <v>63</v>
      </c>
      <c r="E19" s="41">
        <v>2001</v>
      </c>
      <c r="G19" s="43">
        <v>11</v>
      </c>
      <c r="H19" s="44">
        <v>7</v>
      </c>
      <c r="I19" s="38" t="s">
        <v>73</v>
      </c>
      <c r="J19" s="40" t="s">
        <v>64</v>
      </c>
      <c r="K19" s="41">
        <v>1982</v>
      </c>
    </row>
    <row r="20" spans="1:11" ht="17.25" customHeight="1" x14ac:dyDescent="0.2">
      <c r="A20" s="43">
        <v>12</v>
      </c>
      <c r="B20" s="44">
        <v>37</v>
      </c>
      <c r="C20" s="36" t="s">
        <v>38</v>
      </c>
      <c r="D20" s="40" t="s">
        <v>63</v>
      </c>
      <c r="E20" s="41">
        <v>2001</v>
      </c>
      <c r="G20" s="43">
        <v>12</v>
      </c>
      <c r="H20" s="44">
        <v>23</v>
      </c>
      <c r="I20" s="37" t="s">
        <v>74</v>
      </c>
      <c r="J20" s="38" t="s">
        <v>63</v>
      </c>
      <c r="K20" s="41">
        <v>2001</v>
      </c>
    </row>
    <row r="21" spans="1:11" ht="17.25" customHeight="1" x14ac:dyDescent="0.2">
      <c r="A21" s="43">
        <v>13</v>
      </c>
      <c r="B21" s="85">
        <v>51</v>
      </c>
      <c r="C21" s="86" t="s">
        <v>79</v>
      </c>
      <c r="D21" s="86" t="s">
        <v>61</v>
      </c>
      <c r="E21" s="86">
        <v>1998</v>
      </c>
      <c r="G21" s="43">
        <v>13</v>
      </c>
      <c r="H21" s="44">
        <v>15</v>
      </c>
      <c r="I21" s="36" t="s">
        <v>26</v>
      </c>
      <c r="J21" s="36" t="s">
        <v>59</v>
      </c>
      <c r="K21" s="41">
        <v>1995</v>
      </c>
    </row>
    <row r="22" spans="1:11" ht="17.25" customHeight="1" x14ac:dyDescent="0.2">
      <c r="A22" s="43">
        <v>14</v>
      </c>
      <c r="B22" s="44">
        <v>21</v>
      </c>
      <c r="C22" s="36" t="s">
        <v>32</v>
      </c>
      <c r="D22" s="36" t="s">
        <v>63</v>
      </c>
      <c r="E22" s="41">
        <v>2000</v>
      </c>
      <c r="G22" s="43">
        <v>14</v>
      </c>
      <c r="H22" s="44">
        <v>33</v>
      </c>
      <c r="I22" s="36" t="s">
        <v>8</v>
      </c>
      <c r="J22" s="36" t="s">
        <v>61</v>
      </c>
      <c r="K22" s="41">
        <v>1998</v>
      </c>
    </row>
    <row r="23" spans="1:11" ht="17.25" customHeight="1" x14ac:dyDescent="0.2">
      <c r="A23" s="43">
        <v>15</v>
      </c>
      <c r="B23" s="44">
        <v>18</v>
      </c>
      <c r="C23" s="36" t="s">
        <v>11</v>
      </c>
      <c r="D23" s="36" t="s">
        <v>64</v>
      </c>
      <c r="E23" s="41">
        <v>1997</v>
      </c>
      <c r="G23" s="43">
        <v>15</v>
      </c>
      <c r="H23" s="44">
        <v>32</v>
      </c>
      <c r="I23" s="36" t="s">
        <v>7</v>
      </c>
      <c r="J23" s="36" t="s">
        <v>61</v>
      </c>
      <c r="K23" s="41">
        <v>2000</v>
      </c>
    </row>
    <row r="24" spans="1:11" ht="17.25" customHeight="1" x14ac:dyDescent="0.2">
      <c r="A24" s="43">
        <v>16</v>
      </c>
      <c r="B24" s="44">
        <v>49</v>
      </c>
      <c r="C24" s="36" t="s">
        <v>39</v>
      </c>
      <c r="D24" s="40" t="s">
        <v>65</v>
      </c>
      <c r="E24" s="41">
        <v>1985</v>
      </c>
      <c r="G24" s="43">
        <v>16</v>
      </c>
      <c r="H24" s="44">
        <v>19</v>
      </c>
      <c r="I24" s="36" t="s">
        <v>28</v>
      </c>
      <c r="J24" s="36" t="s">
        <v>60</v>
      </c>
      <c r="K24" s="41">
        <v>1979</v>
      </c>
    </row>
    <row r="25" spans="1:11" ht="17.25" customHeight="1" x14ac:dyDescent="0.2">
      <c r="A25" s="43">
        <v>17</v>
      </c>
      <c r="B25" s="44">
        <v>28</v>
      </c>
      <c r="C25" s="36" t="s">
        <v>9</v>
      </c>
      <c r="D25" s="36" t="s">
        <v>63</v>
      </c>
      <c r="E25" s="41">
        <v>1999</v>
      </c>
      <c r="G25" s="43">
        <v>17</v>
      </c>
      <c r="H25" s="44">
        <v>14</v>
      </c>
      <c r="I25" s="36" t="s">
        <v>25</v>
      </c>
      <c r="J25" s="36" t="s">
        <v>62</v>
      </c>
      <c r="K25" s="41">
        <v>1992</v>
      </c>
    </row>
    <row r="26" spans="1:11" ht="17.25" customHeight="1" x14ac:dyDescent="0.2">
      <c r="A26" s="43">
        <v>18</v>
      </c>
      <c r="B26" s="44">
        <v>31</v>
      </c>
      <c r="C26" s="36" t="s">
        <v>33</v>
      </c>
      <c r="D26" s="36" t="s">
        <v>66</v>
      </c>
      <c r="E26" s="41">
        <v>1989</v>
      </c>
      <c r="G26" s="43">
        <v>18</v>
      </c>
      <c r="H26" s="44">
        <v>2</v>
      </c>
      <c r="I26" s="36" t="s">
        <v>29</v>
      </c>
      <c r="J26" s="36" t="s">
        <v>63</v>
      </c>
      <c r="K26" s="41">
        <v>1990</v>
      </c>
    </row>
    <row r="27" spans="1:11" ht="17.25" customHeight="1" x14ac:dyDescent="0.2">
      <c r="A27" s="43">
        <v>19</v>
      </c>
      <c r="B27" s="44">
        <v>45</v>
      </c>
      <c r="C27" s="36" t="s">
        <v>40</v>
      </c>
      <c r="D27" s="40" t="s">
        <v>65</v>
      </c>
      <c r="E27" s="41">
        <v>1991</v>
      </c>
      <c r="G27" s="43">
        <v>19</v>
      </c>
      <c r="H27" s="44">
        <v>36</v>
      </c>
      <c r="I27" s="36" t="s">
        <v>36</v>
      </c>
      <c r="J27" s="40" t="s">
        <v>61</v>
      </c>
      <c r="K27" s="41">
        <v>1996</v>
      </c>
    </row>
    <row r="28" spans="1:11" ht="17.25" customHeight="1" x14ac:dyDescent="0.2">
      <c r="A28" s="43">
        <v>20</v>
      </c>
      <c r="B28" s="44">
        <v>30</v>
      </c>
      <c r="C28" s="36" t="s">
        <v>34</v>
      </c>
      <c r="D28" s="36" t="s">
        <v>66</v>
      </c>
      <c r="E28" s="41">
        <v>1989</v>
      </c>
      <c r="G28" s="43">
        <v>20</v>
      </c>
      <c r="H28" s="44">
        <v>6</v>
      </c>
      <c r="I28" s="36" t="s">
        <v>6</v>
      </c>
      <c r="J28" s="36" t="s">
        <v>59</v>
      </c>
      <c r="K28" s="41">
        <v>2000</v>
      </c>
    </row>
    <row r="29" spans="1:11" ht="17.25" customHeight="1" x14ac:dyDescent="0.2">
      <c r="A29" s="43">
        <v>21</v>
      </c>
      <c r="B29" s="44">
        <v>40</v>
      </c>
      <c r="C29" s="36" t="s">
        <v>35</v>
      </c>
      <c r="D29" s="40" t="s">
        <v>67</v>
      </c>
      <c r="E29" s="41">
        <v>2001</v>
      </c>
      <c r="G29" s="43">
        <v>21</v>
      </c>
      <c r="H29" s="44">
        <v>48</v>
      </c>
      <c r="I29" s="36" t="s">
        <v>37</v>
      </c>
      <c r="J29" s="40" t="s">
        <v>61</v>
      </c>
      <c r="K29" s="41">
        <v>1997</v>
      </c>
    </row>
    <row r="30" spans="1:11" ht="17.25" customHeight="1" x14ac:dyDescent="0.2">
      <c r="A30" s="43">
        <v>22</v>
      </c>
      <c r="B30" s="44">
        <v>25</v>
      </c>
      <c r="C30" s="36" t="s">
        <v>27</v>
      </c>
      <c r="D30" s="36" t="s">
        <v>68</v>
      </c>
      <c r="E30" s="41">
        <v>1988</v>
      </c>
      <c r="G30" s="43">
        <v>22</v>
      </c>
      <c r="H30" s="44">
        <v>5</v>
      </c>
      <c r="I30" s="36" t="s">
        <v>30</v>
      </c>
      <c r="J30" s="36" t="s">
        <v>64</v>
      </c>
      <c r="K30" s="41">
        <v>2001</v>
      </c>
    </row>
    <row r="31" spans="1:11" ht="17.25" customHeight="1" x14ac:dyDescent="0.2">
      <c r="A31" s="43">
        <v>23</v>
      </c>
      <c r="B31" s="44">
        <v>8</v>
      </c>
      <c r="C31" s="35" t="s">
        <v>72</v>
      </c>
      <c r="D31" s="40" t="s">
        <v>60</v>
      </c>
      <c r="E31" s="46">
        <v>1985</v>
      </c>
      <c r="G31" s="43">
        <v>23</v>
      </c>
      <c r="H31" s="44">
        <v>27</v>
      </c>
      <c r="I31" s="36" t="s">
        <v>31</v>
      </c>
      <c r="J31" s="36" t="s">
        <v>63</v>
      </c>
      <c r="K31" s="41">
        <v>2001</v>
      </c>
    </row>
    <row r="32" spans="1:11" ht="17.25" customHeight="1" x14ac:dyDescent="0.2">
      <c r="A32" s="43">
        <v>24</v>
      </c>
      <c r="B32" s="44">
        <v>7</v>
      </c>
      <c r="C32" s="38" t="s">
        <v>73</v>
      </c>
      <c r="D32" s="40" t="s">
        <v>64</v>
      </c>
      <c r="E32" s="41">
        <v>1982</v>
      </c>
      <c r="G32" s="43">
        <v>24</v>
      </c>
      <c r="H32" s="44">
        <v>37</v>
      </c>
      <c r="I32" s="36" t="s">
        <v>38</v>
      </c>
      <c r="J32" s="40" t="s">
        <v>63</v>
      </c>
      <c r="K32" s="41">
        <v>2001</v>
      </c>
    </row>
    <row r="33" spans="1:11" ht="17.25" customHeight="1" x14ac:dyDescent="0.2">
      <c r="A33" s="43">
        <v>25</v>
      </c>
      <c r="B33" s="44">
        <v>23</v>
      </c>
      <c r="C33" s="37" t="s">
        <v>74</v>
      </c>
      <c r="D33" s="38" t="s">
        <v>63</v>
      </c>
      <c r="E33" s="41">
        <v>2001</v>
      </c>
      <c r="G33" s="43">
        <v>25</v>
      </c>
      <c r="H33" s="85">
        <v>51</v>
      </c>
      <c r="I33" s="86" t="s">
        <v>79</v>
      </c>
      <c r="J33" s="86" t="s">
        <v>61</v>
      </c>
      <c r="K33" s="86">
        <v>1998</v>
      </c>
    </row>
    <row r="34" spans="1:11" ht="17.25" customHeight="1" x14ac:dyDescent="0.2">
      <c r="A34" s="43">
        <v>26</v>
      </c>
      <c r="B34" s="44"/>
      <c r="C34" s="38"/>
      <c r="D34" s="38"/>
      <c r="E34" s="41"/>
      <c r="G34" s="43">
        <v>26</v>
      </c>
      <c r="H34" s="44"/>
      <c r="I34" s="38"/>
      <c r="J34" s="38"/>
      <c r="K34" s="41"/>
    </row>
    <row r="35" spans="1:11" s="1" customFormat="1" ht="17.25" customHeight="1" x14ac:dyDescent="0.2">
      <c r="A35" s="8"/>
      <c r="B35" s="5"/>
      <c r="C35" s="5"/>
      <c r="D35" s="9"/>
      <c r="E35" s="32"/>
      <c r="G35" s="8"/>
      <c r="H35" s="5"/>
      <c r="I35" s="5"/>
      <c r="J35" s="9"/>
      <c r="K35" s="32"/>
    </row>
    <row r="36" spans="1:11" s="1" customFormat="1" x14ac:dyDescent="0.2">
      <c r="A36" s="8"/>
      <c r="B36" s="5"/>
      <c r="C36" s="5"/>
      <c r="D36" s="9"/>
      <c r="E36" s="32"/>
      <c r="G36" s="8"/>
      <c r="H36" s="5"/>
      <c r="I36" s="5"/>
      <c r="J36" s="9"/>
      <c r="K36" s="32"/>
    </row>
    <row r="37" spans="1:11" s="1" customFormat="1" x14ac:dyDescent="0.2">
      <c r="A37" s="8"/>
      <c r="B37" s="5"/>
      <c r="C37" s="5"/>
      <c r="D37" s="10"/>
      <c r="E37" s="33"/>
      <c r="G37" s="8"/>
      <c r="H37" s="5"/>
      <c r="I37" s="5"/>
      <c r="J37" s="10"/>
      <c r="K37" s="33"/>
    </row>
    <row r="38" spans="1:11" s="1" customFormat="1" x14ac:dyDescent="0.2">
      <c r="A38" s="8"/>
      <c r="B38" s="5"/>
      <c r="C38" s="5"/>
      <c r="D38" s="10"/>
      <c r="E38" s="33"/>
      <c r="G38" s="8"/>
      <c r="H38" s="5"/>
      <c r="I38" s="5"/>
      <c r="J38" s="10"/>
      <c r="K38" s="33"/>
    </row>
    <row r="39" spans="1:11" x14ac:dyDescent="0.2">
      <c r="D39" s="10"/>
      <c r="J39" s="10"/>
    </row>
    <row r="40" spans="1:11" x14ac:dyDescent="0.2">
      <c r="D40" s="10"/>
      <c r="J40" s="10"/>
    </row>
  </sheetData>
  <autoFilter ref="B8:I8">
    <sortState ref="B9:I17">
      <sortCondition ref="G8"/>
    </sortState>
  </autoFilter>
  <mergeCells count="6">
    <mergeCell ref="A6:K6"/>
    <mergeCell ref="A1:E1"/>
    <mergeCell ref="G1:K1"/>
    <mergeCell ref="A2:E2"/>
    <mergeCell ref="G2:K2"/>
    <mergeCell ref="A4:K4"/>
  </mergeCells>
  <phoneticPr fontId="0" type="noConversion"/>
  <printOptions horizontalCentered="1" verticalCentered="1"/>
  <pageMargins left="0.70866141732283472" right="0.70866141732283472" top="1.7322834645669292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8"/>
  <sheetViews>
    <sheetView tabSelected="1" topLeftCell="A15" workbookViewId="0">
      <selection activeCell="O24" sqref="O24"/>
    </sheetView>
  </sheetViews>
  <sheetFormatPr defaultRowHeight="15" x14ac:dyDescent="0.3"/>
  <cols>
    <col min="1" max="1" width="3.5703125" style="2" bestFit="1" customWidth="1"/>
    <col min="2" max="2" width="4.42578125" style="2" customWidth="1"/>
    <col min="3" max="3" width="26.42578125" style="2" bestFit="1" customWidth="1"/>
    <col min="4" max="4" width="25.28515625" style="2" customWidth="1"/>
    <col min="5" max="5" width="6.7109375" style="2" customWidth="1"/>
    <col min="6" max="6" width="9.85546875" style="2" customWidth="1"/>
    <col min="7" max="7" width="8.5703125" style="3" customWidth="1"/>
    <col min="8" max="9" width="9.140625" style="2"/>
    <col min="10" max="10" width="1.28515625" style="2" hidden="1" customWidth="1"/>
    <col min="11" max="11" width="9.5703125" style="2" hidden="1" customWidth="1"/>
    <col min="12" max="16384" width="9.140625" style="2"/>
  </cols>
  <sheetData>
    <row r="1" spans="1:22" s="19" customFormat="1" ht="27.75" customHeight="1" thickBot="1" x14ac:dyDescent="0.4">
      <c r="A1" s="109" t="s">
        <v>55</v>
      </c>
      <c r="B1" s="110"/>
      <c r="C1" s="110"/>
      <c r="D1" s="110"/>
      <c r="E1" s="110"/>
      <c r="F1" s="117"/>
      <c r="G1" s="118"/>
      <c r="I1" s="119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s="20" customFormat="1" ht="12" customHeight="1" x14ac:dyDescent="0.2"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</row>
    <row r="3" spans="1:22" s="20" customFormat="1" ht="20.25" customHeight="1" x14ac:dyDescent="0.2">
      <c r="A3" s="127" t="s">
        <v>89</v>
      </c>
      <c r="B3" s="128"/>
      <c r="C3" s="128"/>
      <c r="D3" s="128"/>
      <c r="E3" s="128"/>
      <c r="F3" s="128"/>
      <c r="G3" s="128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s="20" customFormat="1" ht="9" customHeight="1" thickBot="1" x14ac:dyDescent="0.25"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customFormat="1" ht="28.5" customHeight="1" thickBot="1" x14ac:dyDescent="0.25">
      <c r="A5" s="129" t="s">
        <v>24</v>
      </c>
      <c r="B5" s="130"/>
      <c r="C5" s="130"/>
      <c r="D5" s="130"/>
      <c r="E5" s="130"/>
      <c r="F5" s="130"/>
      <c r="G5" s="131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</row>
    <row r="6" spans="1:22" ht="12" customHeight="1" x14ac:dyDescent="0.45">
      <c r="A6" s="12"/>
      <c r="B6" s="12"/>
      <c r="C6" s="13"/>
      <c r="D6" s="14"/>
      <c r="E6" s="14"/>
      <c r="F6" s="14"/>
      <c r="G6" s="15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1:22" ht="20.25" customHeight="1" x14ac:dyDescent="0.35">
      <c r="A7" s="13"/>
      <c r="B7" s="13"/>
      <c r="C7" s="16" t="s">
        <v>20</v>
      </c>
      <c r="D7" s="17"/>
      <c r="E7" s="17"/>
      <c r="F7" s="17"/>
      <c r="G7" s="15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</row>
    <row r="8" spans="1:22" ht="20.25" customHeight="1" x14ac:dyDescent="0.35">
      <c r="A8" s="13"/>
      <c r="B8" s="13"/>
      <c r="C8" s="16" t="s">
        <v>21</v>
      </c>
      <c r="D8" s="22">
        <f ca="1">NOW()</f>
        <v>42673.764754861113</v>
      </c>
      <c r="E8" s="22"/>
      <c r="F8" s="22"/>
      <c r="G8" s="15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4"/>
    </row>
    <row r="9" spans="1:22" ht="10.5" customHeight="1" x14ac:dyDescent="0.3">
      <c r="A9" s="13"/>
      <c r="B9" s="13"/>
      <c r="C9" s="13"/>
      <c r="D9" s="13"/>
      <c r="E9" s="13"/>
      <c r="F9" s="13"/>
      <c r="G9" s="15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4"/>
    </row>
    <row r="10" spans="1:22" s="7" customFormat="1" ht="34.5" customHeight="1" x14ac:dyDescent="0.2">
      <c r="A10" s="28" t="s">
        <v>1</v>
      </c>
      <c r="B10" s="28" t="s">
        <v>2</v>
      </c>
      <c r="C10" s="23" t="s">
        <v>16</v>
      </c>
      <c r="D10" s="23" t="s">
        <v>17</v>
      </c>
      <c r="E10" s="23" t="s">
        <v>18</v>
      </c>
      <c r="F10" s="55" t="s">
        <v>53</v>
      </c>
      <c r="G10" s="24" t="s">
        <v>54</v>
      </c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4"/>
    </row>
    <row r="11" spans="1:22" ht="15.75" x14ac:dyDescent="0.3">
      <c r="A11" s="6">
        <v>1</v>
      </c>
      <c r="B11" s="44">
        <v>18</v>
      </c>
      <c r="C11" s="36" t="s">
        <v>11</v>
      </c>
      <c r="D11" s="36" t="s">
        <v>64</v>
      </c>
      <c r="E11" s="41">
        <v>1997</v>
      </c>
      <c r="F11" s="99" t="s">
        <v>88</v>
      </c>
      <c r="G11" s="27">
        <v>1</v>
      </c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4"/>
    </row>
    <row r="12" spans="1:22" ht="15.75" x14ac:dyDescent="0.3">
      <c r="A12" s="6">
        <v>2</v>
      </c>
      <c r="B12" s="44">
        <v>33</v>
      </c>
      <c r="C12" s="36" t="s">
        <v>8</v>
      </c>
      <c r="D12" s="36" t="s">
        <v>61</v>
      </c>
      <c r="E12" s="41">
        <v>1998</v>
      </c>
      <c r="F12" s="99" t="s">
        <v>88</v>
      </c>
      <c r="G12" s="27">
        <v>2</v>
      </c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4"/>
    </row>
    <row r="13" spans="1:22" ht="15.75" x14ac:dyDescent="0.3">
      <c r="A13" s="6">
        <v>3</v>
      </c>
      <c r="B13" s="44">
        <v>25</v>
      </c>
      <c r="C13" s="36" t="s">
        <v>27</v>
      </c>
      <c r="D13" s="36" t="s">
        <v>68</v>
      </c>
      <c r="E13" s="41">
        <v>1988</v>
      </c>
      <c r="F13" s="99" t="s">
        <v>88</v>
      </c>
      <c r="G13" s="27" t="s">
        <v>86</v>
      </c>
    </row>
    <row r="14" spans="1:22" ht="15.75" x14ac:dyDescent="0.3">
      <c r="A14" s="6">
        <v>4</v>
      </c>
      <c r="B14" s="44">
        <v>45</v>
      </c>
      <c r="C14" s="36" t="s">
        <v>40</v>
      </c>
      <c r="D14" s="40" t="s">
        <v>65</v>
      </c>
      <c r="E14" s="41">
        <v>1991</v>
      </c>
      <c r="F14" s="99" t="s">
        <v>88</v>
      </c>
      <c r="G14" s="27">
        <v>3</v>
      </c>
    </row>
    <row r="15" spans="1:22" ht="15.75" x14ac:dyDescent="0.3">
      <c r="A15" s="6">
        <v>5</v>
      </c>
      <c r="B15" s="44">
        <v>6</v>
      </c>
      <c r="C15" s="36" t="s">
        <v>6</v>
      </c>
      <c r="D15" s="36" t="s">
        <v>59</v>
      </c>
      <c r="E15" s="41">
        <v>2000</v>
      </c>
      <c r="F15" s="99" t="s">
        <v>88</v>
      </c>
      <c r="G15" s="27">
        <v>4</v>
      </c>
    </row>
    <row r="16" spans="1:22" ht="15.75" x14ac:dyDescent="0.3">
      <c r="A16" s="6">
        <v>6</v>
      </c>
      <c r="B16" s="44">
        <v>14</v>
      </c>
      <c r="C16" s="36" t="s">
        <v>25</v>
      </c>
      <c r="D16" s="36" t="s">
        <v>62</v>
      </c>
      <c r="E16" s="41">
        <v>1992</v>
      </c>
      <c r="F16" s="99" t="s">
        <v>88</v>
      </c>
      <c r="G16" s="27">
        <v>4</v>
      </c>
    </row>
    <row r="17" spans="1:7" ht="15.75" x14ac:dyDescent="0.3">
      <c r="A17" s="6">
        <v>7</v>
      </c>
      <c r="B17" s="44">
        <v>15</v>
      </c>
      <c r="C17" s="36" t="s">
        <v>26</v>
      </c>
      <c r="D17" s="36" t="s">
        <v>59</v>
      </c>
      <c r="E17" s="41">
        <v>1995</v>
      </c>
      <c r="F17" s="99" t="s">
        <v>88</v>
      </c>
      <c r="G17" s="27">
        <v>4</v>
      </c>
    </row>
    <row r="18" spans="1:7" ht="15.75" x14ac:dyDescent="0.3">
      <c r="A18" s="6">
        <v>8</v>
      </c>
      <c r="B18" s="44">
        <v>27</v>
      </c>
      <c r="C18" s="36" t="s">
        <v>31</v>
      </c>
      <c r="D18" s="36" t="s">
        <v>63</v>
      </c>
      <c r="E18" s="41">
        <v>2001</v>
      </c>
      <c r="F18" s="99" t="s">
        <v>88</v>
      </c>
      <c r="G18" s="27">
        <v>4</v>
      </c>
    </row>
    <row r="19" spans="1:7" ht="15.75" x14ac:dyDescent="0.3">
      <c r="A19" s="6">
        <v>9</v>
      </c>
      <c r="B19" s="44">
        <v>30</v>
      </c>
      <c r="C19" s="36" t="s">
        <v>34</v>
      </c>
      <c r="D19" s="36" t="s">
        <v>66</v>
      </c>
      <c r="E19" s="41">
        <v>1989</v>
      </c>
      <c r="F19" s="100">
        <v>18.350000000000001</v>
      </c>
      <c r="G19" s="27">
        <v>8</v>
      </c>
    </row>
    <row r="20" spans="1:7" ht="15.75" x14ac:dyDescent="0.3">
      <c r="A20" s="6">
        <v>10</v>
      </c>
      <c r="B20" s="44">
        <v>37</v>
      </c>
      <c r="C20" s="36" t="s">
        <v>38</v>
      </c>
      <c r="D20" s="40" t="s">
        <v>63</v>
      </c>
      <c r="E20" s="41">
        <v>2001</v>
      </c>
      <c r="F20" s="100">
        <v>18.41</v>
      </c>
      <c r="G20" s="27">
        <v>9</v>
      </c>
    </row>
    <row r="21" spans="1:7" ht="15.75" x14ac:dyDescent="0.3">
      <c r="A21" s="6">
        <v>11</v>
      </c>
      <c r="B21" s="44">
        <v>32</v>
      </c>
      <c r="C21" s="36" t="s">
        <v>7</v>
      </c>
      <c r="D21" s="36" t="s">
        <v>61</v>
      </c>
      <c r="E21" s="41">
        <v>2000</v>
      </c>
      <c r="F21" s="100">
        <v>18.66</v>
      </c>
      <c r="G21" s="27">
        <v>10</v>
      </c>
    </row>
    <row r="22" spans="1:7" ht="15.75" x14ac:dyDescent="0.3">
      <c r="A22" s="6">
        <v>12</v>
      </c>
      <c r="B22" s="44">
        <v>36</v>
      </c>
      <c r="C22" s="36" t="s">
        <v>36</v>
      </c>
      <c r="D22" s="40" t="s">
        <v>61</v>
      </c>
      <c r="E22" s="41">
        <v>1996</v>
      </c>
      <c r="F22" s="100">
        <v>19.72</v>
      </c>
      <c r="G22" s="27">
        <v>11</v>
      </c>
    </row>
    <row r="23" spans="1:7" ht="15.75" x14ac:dyDescent="0.3">
      <c r="A23" s="6">
        <v>13</v>
      </c>
      <c r="B23" s="44">
        <v>49</v>
      </c>
      <c r="C23" s="36" t="s">
        <v>39</v>
      </c>
      <c r="D23" s="40" t="s">
        <v>65</v>
      </c>
      <c r="E23" s="41">
        <v>1985</v>
      </c>
      <c r="F23" s="100">
        <v>20.69</v>
      </c>
      <c r="G23" s="27">
        <v>12</v>
      </c>
    </row>
    <row r="24" spans="1:7" ht="15.75" x14ac:dyDescent="0.3">
      <c r="A24" s="6">
        <v>14</v>
      </c>
      <c r="B24" s="44">
        <v>48</v>
      </c>
      <c r="C24" s="36" t="s">
        <v>37</v>
      </c>
      <c r="D24" s="40" t="s">
        <v>61</v>
      </c>
      <c r="E24" s="41">
        <v>1997</v>
      </c>
      <c r="F24" s="100">
        <v>22.38</v>
      </c>
      <c r="G24" s="27">
        <v>13</v>
      </c>
    </row>
    <row r="25" spans="1:7" ht="15.75" x14ac:dyDescent="0.3">
      <c r="A25" s="6">
        <v>15</v>
      </c>
      <c r="B25" s="44">
        <v>2</v>
      </c>
      <c r="C25" s="36" t="s">
        <v>29</v>
      </c>
      <c r="D25" s="36" t="s">
        <v>63</v>
      </c>
      <c r="E25" s="41">
        <v>1990</v>
      </c>
      <c r="F25" s="100">
        <v>23.66</v>
      </c>
      <c r="G25" s="27">
        <v>14</v>
      </c>
    </row>
    <row r="26" spans="1:7" ht="15.75" x14ac:dyDescent="0.3">
      <c r="A26" s="6">
        <v>16</v>
      </c>
      <c r="B26" s="44">
        <v>5</v>
      </c>
      <c r="C26" s="36" t="s">
        <v>30</v>
      </c>
      <c r="D26" s="36" t="s">
        <v>64</v>
      </c>
      <c r="E26" s="41">
        <v>2001</v>
      </c>
      <c r="F26" s="100">
        <v>23.79</v>
      </c>
      <c r="G26" s="27">
        <v>15</v>
      </c>
    </row>
    <row r="27" spans="1:7" x14ac:dyDescent="0.3">
      <c r="A27" s="6">
        <v>17</v>
      </c>
      <c r="B27" s="85">
        <v>51</v>
      </c>
      <c r="C27" s="86" t="s">
        <v>79</v>
      </c>
      <c r="D27" s="86" t="s">
        <v>61</v>
      </c>
      <c r="E27" s="103">
        <v>1998</v>
      </c>
      <c r="F27" s="100">
        <v>23.9</v>
      </c>
      <c r="G27" s="27">
        <v>16</v>
      </c>
    </row>
    <row r="28" spans="1:7" ht="15.75" x14ac:dyDescent="0.3">
      <c r="A28" s="6">
        <v>18</v>
      </c>
      <c r="B28" s="44">
        <v>7</v>
      </c>
      <c r="C28" s="37" t="s">
        <v>73</v>
      </c>
      <c r="D28" s="36" t="s">
        <v>64</v>
      </c>
      <c r="E28" s="41">
        <v>1982</v>
      </c>
      <c r="F28" s="100">
        <v>23.97</v>
      </c>
      <c r="G28" s="27">
        <v>17</v>
      </c>
    </row>
    <row r="29" spans="1:7" ht="15.75" x14ac:dyDescent="0.3">
      <c r="A29" s="6">
        <v>19</v>
      </c>
      <c r="B29" s="44">
        <v>8</v>
      </c>
      <c r="C29" s="38" t="s">
        <v>72</v>
      </c>
      <c r="D29" s="36" t="s">
        <v>60</v>
      </c>
      <c r="E29" s="41">
        <v>1985</v>
      </c>
      <c r="F29" s="100">
        <v>24.37</v>
      </c>
      <c r="G29" s="27">
        <v>18</v>
      </c>
    </row>
    <row r="30" spans="1:7" ht="15.75" x14ac:dyDescent="0.3">
      <c r="A30" s="6">
        <v>20</v>
      </c>
      <c r="B30" s="44">
        <v>28</v>
      </c>
      <c r="C30" s="36" t="s">
        <v>9</v>
      </c>
      <c r="D30" s="36" t="s">
        <v>63</v>
      </c>
      <c r="E30" s="41">
        <v>1999</v>
      </c>
      <c r="F30" s="100">
        <v>24.75</v>
      </c>
      <c r="G30" s="27">
        <v>19</v>
      </c>
    </row>
    <row r="31" spans="1:7" ht="15.75" x14ac:dyDescent="0.3">
      <c r="A31" s="6">
        <v>21</v>
      </c>
      <c r="B31" s="44">
        <v>31</v>
      </c>
      <c r="C31" s="36" t="s">
        <v>33</v>
      </c>
      <c r="D31" s="36" t="s">
        <v>66</v>
      </c>
      <c r="E31" s="41">
        <v>1989</v>
      </c>
      <c r="F31" s="100">
        <v>25.85</v>
      </c>
      <c r="G31" s="27">
        <v>20</v>
      </c>
    </row>
    <row r="32" spans="1:7" ht="15.75" x14ac:dyDescent="0.3">
      <c r="A32" s="6">
        <v>22</v>
      </c>
      <c r="B32" s="44">
        <v>21</v>
      </c>
      <c r="C32" s="36" t="s">
        <v>32</v>
      </c>
      <c r="D32" s="36" t="s">
        <v>63</v>
      </c>
      <c r="E32" s="41">
        <v>2000</v>
      </c>
      <c r="F32" s="100">
        <v>26.97</v>
      </c>
      <c r="G32" s="27">
        <v>21</v>
      </c>
    </row>
    <row r="33" spans="1:7" ht="15.75" x14ac:dyDescent="0.3">
      <c r="A33" s="6">
        <v>23</v>
      </c>
      <c r="B33" s="44">
        <v>23</v>
      </c>
      <c r="C33" s="37" t="s">
        <v>74</v>
      </c>
      <c r="D33" s="36" t="s">
        <v>63</v>
      </c>
      <c r="E33" s="41">
        <v>2001</v>
      </c>
      <c r="F33" s="101">
        <v>27.85</v>
      </c>
      <c r="G33" s="27">
        <v>22</v>
      </c>
    </row>
    <row r="34" spans="1:7" ht="15.75" x14ac:dyDescent="0.3">
      <c r="A34" s="6">
        <v>24</v>
      </c>
      <c r="B34" s="44">
        <v>40</v>
      </c>
      <c r="C34" s="36" t="s">
        <v>35</v>
      </c>
      <c r="D34" s="40" t="s">
        <v>67</v>
      </c>
      <c r="E34" s="41">
        <v>2001</v>
      </c>
      <c r="F34" s="100">
        <v>30.75</v>
      </c>
      <c r="G34" s="27">
        <v>23</v>
      </c>
    </row>
    <row r="35" spans="1:7" ht="15.75" x14ac:dyDescent="0.3">
      <c r="A35" s="6">
        <v>25</v>
      </c>
      <c r="B35" s="44">
        <v>19</v>
      </c>
      <c r="C35" s="36" t="s">
        <v>28</v>
      </c>
      <c r="D35" s="36" t="s">
        <v>60</v>
      </c>
      <c r="E35" s="41">
        <v>1979</v>
      </c>
      <c r="F35" s="100">
        <v>41.35</v>
      </c>
      <c r="G35" s="27">
        <v>24</v>
      </c>
    </row>
    <row r="36" spans="1:7" ht="15.75" x14ac:dyDescent="0.3">
      <c r="A36" s="6">
        <v>26</v>
      </c>
      <c r="B36" s="44">
        <v>10</v>
      </c>
      <c r="C36" s="36" t="s">
        <v>10</v>
      </c>
      <c r="D36" s="36" t="s">
        <v>61</v>
      </c>
      <c r="E36" s="41">
        <v>1997</v>
      </c>
      <c r="F36" s="100">
        <v>60</v>
      </c>
      <c r="G36" s="27">
        <v>25</v>
      </c>
    </row>
    <row r="37" spans="1:7" x14ac:dyDescent="0.3">
      <c r="F37" s="102"/>
    </row>
    <row r="38" spans="1:7" x14ac:dyDescent="0.3">
      <c r="F38" s="102"/>
    </row>
  </sheetData>
  <autoFilter ref="B10:W10"/>
  <mergeCells count="4">
    <mergeCell ref="A1:G1"/>
    <mergeCell ref="I1:V12"/>
    <mergeCell ref="A3:G3"/>
    <mergeCell ref="A5:G5"/>
  </mergeCells>
  <printOptions horizontalCentered="1"/>
  <pageMargins left="3.937007874015748E-2" right="3.937007874015748E-2" top="1.7322834645669292" bottom="0.74803149606299213" header="0.31496062992125984" footer="0.31496062992125984"/>
  <pageSetup paperSize="9" orientation="portrait" r:id="rId1"/>
  <headerFooter alignWithMargins="0"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45</v>
      </c>
      <c r="B1" s="110"/>
      <c r="C1" s="110"/>
      <c r="D1" s="110"/>
      <c r="E1" s="111"/>
      <c r="G1" s="109" t="s">
        <v>46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7"/>
      <c r="C3" s="47"/>
      <c r="D3" s="47"/>
      <c r="E3" s="29"/>
      <c r="G3" s="21"/>
      <c r="H3" s="47"/>
      <c r="I3" s="47"/>
      <c r="J3" s="47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24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18</v>
      </c>
      <c r="C9" s="36" t="s">
        <v>11</v>
      </c>
      <c r="D9" s="36" t="s">
        <v>64</v>
      </c>
      <c r="E9" s="41">
        <v>1997</v>
      </c>
      <c r="G9" s="43">
        <v>1</v>
      </c>
      <c r="H9" s="44">
        <v>30</v>
      </c>
      <c r="I9" s="36" t="s">
        <v>34</v>
      </c>
      <c r="J9" s="36" t="s">
        <v>66</v>
      </c>
      <c r="K9" s="41">
        <v>1989</v>
      </c>
    </row>
    <row r="10" spans="1:11" ht="17.25" customHeight="1" x14ac:dyDescent="0.2">
      <c r="A10" s="43">
        <v>2</v>
      </c>
      <c r="B10" s="44">
        <v>33</v>
      </c>
      <c r="C10" s="36" t="s">
        <v>8</v>
      </c>
      <c r="D10" s="36" t="s">
        <v>61</v>
      </c>
      <c r="E10" s="41">
        <v>1998</v>
      </c>
      <c r="G10" s="43">
        <v>2</v>
      </c>
      <c r="H10" s="44">
        <v>15</v>
      </c>
      <c r="I10" s="36" t="s">
        <v>26</v>
      </c>
      <c r="J10" s="36" t="s">
        <v>59</v>
      </c>
      <c r="K10" s="41">
        <v>1995</v>
      </c>
    </row>
    <row r="11" spans="1:11" ht="17.25" customHeight="1" x14ac:dyDescent="0.2">
      <c r="A11" s="43">
        <v>3</v>
      </c>
      <c r="B11" s="44">
        <v>25</v>
      </c>
      <c r="C11" s="36" t="s">
        <v>81</v>
      </c>
      <c r="D11" s="36" t="s">
        <v>68</v>
      </c>
      <c r="E11" s="41">
        <v>1988</v>
      </c>
      <c r="G11" s="43">
        <v>3</v>
      </c>
      <c r="H11" s="44">
        <v>14</v>
      </c>
      <c r="I11" s="36" t="s">
        <v>25</v>
      </c>
      <c r="J11" s="36" t="s">
        <v>62</v>
      </c>
      <c r="K11" s="41">
        <v>1992</v>
      </c>
    </row>
    <row r="12" spans="1:11" ht="17.25" customHeight="1" x14ac:dyDescent="0.2">
      <c r="A12" s="43">
        <v>4</v>
      </c>
      <c r="B12" s="44">
        <v>27</v>
      </c>
      <c r="C12" s="36" t="s">
        <v>84</v>
      </c>
      <c r="D12" s="36" t="s">
        <v>63</v>
      </c>
      <c r="E12" s="41">
        <v>2001</v>
      </c>
      <c r="G12" s="43">
        <v>4</v>
      </c>
      <c r="H12" s="44">
        <v>45</v>
      </c>
      <c r="I12" s="36" t="s">
        <v>40</v>
      </c>
      <c r="J12" s="40" t="s">
        <v>65</v>
      </c>
      <c r="K12" s="41">
        <v>1991</v>
      </c>
    </row>
    <row r="13" spans="1:11" s="1" customFormat="1" ht="17.25" customHeight="1" x14ac:dyDescent="0.2">
      <c r="A13" s="8"/>
      <c r="B13" s="5"/>
      <c r="C13" s="5"/>
      <c r="D13" s="9"/>
      <c r="E13" s="32"/>
      <c r="G13" s="8"/>
      <c r="H13" s="5"/>
      <c r="I13" s="5"/>
      <c r="J13" s="9"/>
      <c r="K13" s="32"/>
    </row>
    <row r="14" spans="1:11" s="1" customFormat="1" x14ac:dyDescent="0.2">
      <c r="A14" s="8"/>
      <c r="B14" s="5"/>
      <c r="C14" s="5"/>
      <c r="D14" s="9"/>
      <c r="E14" s="32"/>
      <c r="G14" s="8"/>
      <c r="H14" s="5"/>
      <c r="I14" s="5"/>
      <c r="J14" s="9"/>
      <c r="K14" s="32"/>
    </row>
    <row r="15" spans="1:11" s="1" customFormat="1" x14ac:dyDescent="0.2">
      <c r="A15" s="8"/>
      <c r="B15" s="5"/>
      <c r="C15" s="5"/>
      <c r="D15" s="10"/>
      <c r="E15" s="33"/>
      <c r="G15" s="8"/>
      <c r="H15" s="5"/>
      <c r="I15" s="5"/>
      <c r="J15" s="10"/>
      <c r="K15" s="33"/>
    </row>
    <row r="16" spans="1:11" s="1" customFormat="1" x14ac:dyDescent="0.2">
      <c r="A16" s="8"/>
      <c r="B16" s="5"/>
      <c r="C16" s="5"/>
      <c r="D16" s="10"/>
      <c r="E16" s="33"/>
      <c r="G16" s="8"/>
      <c r="H16" s="5"/>
      <c r="I16" s="5"/>
      <c r="J16" s="10"/>
      <c r="K16" s="33"/>
    </row>
    <row r="17" spans="4:10" x14ac:dyDescent="0.2">
      <c r="D17" s="10"/>
      <c r="J17" s="10"/>
    </row>
    <row r="18" spans="4:10" x14ac:dyDescent="0.2">
      <c r="D18" s="10"/>
      <c r="J18" s="10"/>
    </row>
  </sheetData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5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47</v>
      </c>
      <c r="B1" s="110"/>
      <c r="C1" s="110"/>
      <c r="D1" s="110"/>
      <c r="E1" s="111"/>
      <c r="G1" s="109" t="s">
        <v>48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7"/>
      <c r="C3" s="47"/>
      <c r="D3" s="47"/>
      <c r="E3" s="29"/>
      <c r="G3" s="21"/>
      <c r="H3" s="47"/>
      <c r="I3" s="47"/>
      <c r="J3" s="47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13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F8" s="1"/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26</v>
      </c>
      <c r="C9" s="38" t="s">
        <v>4</v>
      </c>
      <c r="D9" s="40" t="s">
        <v>60</v>
      </c>
      <c r="E9" s="41">
        <v>2000</v>
      </c>
      <c r="F9" s="1"/>
      <c r="G9" s="43">
        <v>1</v>
      </c>
      <c r="H9" s="44">
        <v>3</v>
      </c>
      <c r="I9" s="36" t="s">
        <v>15</v>
      </c>
      <c r="J9" s="40" t="s">
        <v>61</v>
      </c>
      <c r="K9" s="41">
        <v>1985</v>
      </c>
    </row>
    <row r="10" spans="1:11" ht="17.25" customHeight="1" x14ac:dyDescent="0.2">
      <c r="A10" s="43">
        <v>2</v>
      </c>
      <c r="B10" s="44">
        <v>17</v>
      </c>
      <c r="C10" s="36" t="s">
        <v>77</v>
      </c>
      <c r="D10" s="40" t="s">
        <v>61</v>
      </c>
      <c r="E10" s="41">
        <v>1997</v>
      </c>
      <c r="F10" s="1"/>
      <c r="G10" s="43">
        <v>2</v>
      </c>
      <c r="H10" s="44">
        <v>13</v>
      </c>
      <c r="I10" s="38" t="s">
        <v>5</v>
      </c>
      <c r="J10" s="40" t="s">
        <v>59</v>
      </c>
      <c r="K10" s="41">
        <v>2000</v>
      </c>
    </row>
    <row r="11" spans="1:11" s="1" customFormat="1" x14ac:dyDescent="0.2">
      <c r="A11" s="8"/>
      <c r="B11" s="5"/>
      <c r="C11" s="5"/>
      <c r="D11" s="9"/>
      <c r="E11" s="32"/>
      <c r="G11" s="8"/>
      <c r="H11" s="5"/>
      <c r="I11" s="5"/>
      <c r="J11" s="9"/>
      <c r="K11" s="32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s="1" customFormat="1" x14ac:dyDescent="0.2">
      <c r="A13" s="8"/>
      <c r="B13" s="5"/>
      <c r="C13" s="5"/>
      <c r="D13" s="10"/>
      <c r="E13" s="33"/>
      <c r="G13" s="8"/>
      <c r="H13" s="5"/>
      <c r="I13" s="5"/>
      <c r="J13" s="10"/>
      <c r="K13" s="33"/>
    </row>
    <row r="14" spans="1:11" x14ac:dyDescent="0.2">
      <c r="D14" s="10"/>
      <c r="J14" s="10"/>
    </row>
    <row r="15" spans="1:11" x14ac:dyDescent="0.2">
      <c r="D15" s="10"/>
      <c r="J15" s="10"/>
    </row>
  </sheetData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5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47</v>
      </c>
      <c r="B1" s="110"/>
      <c r="C1" s="110"/>
      <c r="D1" s="110"/>
      <c r="E1" s="111"/>
      <c r="G1" s="109" t="s">
        <v>48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7"/>
      <c r="C3" s="47"/>
      <c r="D3" s="47"/>
      <c r="E3" s="29"/>
      <c r="G3" s="21"/>
      <c r="H3" s="47"/>
      <c r="I3" s="47"/>
      <c r="J3" s="47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24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18</v>
      </c>
      <c r="C9" s="36" t="s">
        <v>11</v>
      </c>
      <c r="D9" s="36" t="s">
        <v>64</v>
      </c>
      <c r="E9" s="41">
        <v>1997</v>
      </c>
      <c r="G9" s="43">
        <v>1</v>
      </c>
      <c r="H9" s="44">
        <v>45</v>
      </c>
      <c r="I9" s="36" t="s">
        <v>40</v>
      </c>
      <c r="J9" s="40" t="s">
        <v>65</v>
      </c>
      <c r="K9" s="41">
        <v>1991</v>
      </c>
    </row>
    <row r="10" spans="1:11" ht="17.25" customHeight="1" x14ac:dyDescent="0.3">
      <c r="A10" s="43">
        <v>2</v>
      </c>
      <c r="B10" s="44">
        <v>33</v>
      </c>
      <c r="C10" s="36" t="s">
        <v>8</v>
      </c>
      <c r="D10" s="36" t="s">
        <v>61</v>
      </c>
      <c r="E10" s="41">
        <v>1998</v>
      </c>
      <c r="F10" s="105"/>
      <c r="G10" s="43">
        <v>2</v>
      </c>
      <c r="H10" s="44">
        <v>25</v>
      </c>
      <c r="I10" s="36" t="s">
        <v>81</v>
      </c>
      <c r="J10" s="36" t="s">
        <v>68</v>
      </c>
      <c r="K10" s="41">
        <v>1988</v>
      </c>
    </row>
    <row r="11" spans="1:11" s="1" customFormat="1" x14ac:dyDescent="0.2">
      <c r="A11" s="8"/>
      <c r="B11" s="5"/>
      <c r="C11" s="5"/>
      <c r="D11" s="9"/>
      <c r="E11" s="32"/>
      <c r="F11" s="104"/>
      <c r="G11" s="8"/>
      <c r="H11" s="5"/>
      <c r="I11" s="5"/>
      <c r="J11" s="9"/>
      <c r="K11" s="32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s="1" customFormat="1" x14ac:dyDescent="0.2">
      <c r="A13" s="8"/>
      <c r="B13" s="5"/>
      <c r="C13" s="5"/>
      <c r="D13" s="10"/>
      <c r="E13" s="33"/>
      <c r="G13" s="8"/>
      <c r="H13" s="5"/>
      <c r="I13" s="5"/>
      <c r="J13" s="10"/>
      <c r="K13" s="33"/>
    </row>
    <row r="14" spans="1:11" x14ac:dyDescent="0.2">
      <c r="D14" s="10"/>
      <c r="J14" s="10"/>
    </row>
    <row r="15" spans="1:11" x14ac:dyDescent="0.2">
      <c r="D15" s="10"/>
      <c r="J15" s="10"/>
    </row>
  </sheetData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41</v>
      </c>
      <c r="B1" s="110"/>
      <c r="C1" s="110"/>
      <c r="D1" s="110"/>
      <c r="E1" s="111"/>
      <c r="G1" s="109" t="s">
        <v>42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7"/>
      <c r="C3" s="47"/>
      <c r="D3" s="47"/>
      <c r="E3" s="29"/>
      <c r="G3" s="21"/>
      <c r="H3" s="47"/>
      <c r="I3" s="47"/>
      <c r="J3" s="47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13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26</v>
      </c>
      <c r="C9" s="38" t="s">
        <v>4</v>
      </c>
      <c r="D9" s="40" t="s">
        <v>60</v>
      </c>
      <c r="E9" s="41">
        <v>2000</v>
      </c>
      <c r="G9" s="43">
        <v>1</v>
      </c>
      <c r="H9" s="65">
        <v>13</v>
      </c>
      <c r="I9" s="66" t="s">
        <v>5</v>
      </c>
      <c r="J9" s="67" t="s">
        <v>59</v>
      </c>
      <c r="K9" s="68">
        <v>2000</v>
      </c>
    </row>
    <row r="10" spans="1:11" s="1" customFormat="1" x14ac:dyDescent="0.2">
      <c r="A10" s="8"/>
      <c r="B10" s="5"/>
      <c r="C10" s="5"/>
      <c r="D10" s="9"/>
      <c r="E10" s="32"/>
      <c r="G10" s="8"/>
      <c r="H10" s="5"/>
      <c r="I10" s="5"/>
      <c r="J10" s="9"/>
      <c r="K10" s="32"/>
    </row>
    <row r="11" spans="1:11" s="1" customFormat="1" x14ac:dyDescent="0.2">
      <c r="A11" s="8"/>
      <c r="B11" s="5"/>
      <c r="C11" s="5"/>
      <c r="D11" s="10"/>
      <c r="E11" s="33"/>
      <c r="G11" s="8"/>
      <c r="H11" s="5"/>
      <c r="I11" s="5"/>
      <c r="J11" s="10"/>
      <c r="K11" s="33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x14ac:dyDescent="0.2">
      <c r="D13" s="10"/>
      <c r="J13" s="10"/>
    </row>
    <row r="14" spans="1:11" x14ac:dyDescent="0.2">
      <c r="D14" s="10"/>
      <c r="J14" s="10"/>
    </row>
  </sheetData>
  <autoFilter ref="A7:T7">
    <filterColumn colId="5" showButton="0"/>
    <filterColumn colId="11" showButton="0"/>
    <sortState ref="A8:T18">
      <sortCondition descending="1" ref="A7"/>
    </sortState>
  </autoFilter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41</v>
      </c>
      <c r="B1" s="110"/>
      <c r="C1" s="110"/>
      <c r="D1" s="110"/>
      <c r="E1" s="111"/>
      <c r="G1" s="109" t="s">
        <v>42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7"/>
      <c r="C3" s="47"/>
      <c r="D3" s="47"/>
      <c r="E3" s="29"/>
      <c r="G3" s="21"/>
      <c r="H3" s="47"/>
      <c r="I3" s="47"/>
      <c r="J3" s="47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24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18</v>
      </c>
      <c r="C9" s="36" t="s">
        <v>11</v>
      </c>
      <c r="D9" s="36" t="s">
        <v>64</v>
      </c>
      <c r="E9" s="41">
        <v>1997</v>
      </c>
      <c r="G9" s="43">
        <v>1</v>
      </c>
      <c r="H9" s="44">
        <v>33</v>
      </c>
      <c r="I9" s="36" t="s">
        <v>8</v>
      </c>
      <c r="J9" s="36" t="s">
        <v>61</v>
      </c>
      <c r="K9" s="41">
        <v>1998</v>
      </c>
    </row>
    <row r="10" spans="1:11" s="1" customFormat="1" x14ac:dyDescent="0.2">
      <c r="A10" s="8"/>
      <c r="B10" s="5"/>
      <c r="C10" s="5"/>
      <c r="D10" s="9"/>
      <c r="E10" s="32"/>
      <c r="G10" s="8"/>
      <c r="H10" s="5"/>
      <c r="I10" s="5"/>
      <c r="J10" s="9"/>
      <c r="K10" s="32"/>
    </row>
    <row r="11" spans="1:11" s="1" customFormat="1" x14ac:dyDescent="0.2">
      <c r="A11" s="8"/>
      <c r="B11" s="5"/>
      <c r="C11" s="5"/>
      <c r="D11" s="10"/>
      <c r="E11" s="33"/>
      <c r="G11" s="8"/>
      <c r="H11" s="5"/>
      <c r="I11" s="5"/>
      <c r="J11" s="10"/>
      <c r="K11" s="33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x14ac:dyDescent="0.2">
      <c r="D13" s="10"/>
      <c r="J13" s="10"/>
    </row>
    <row r="14" spans="1:11" x14ac:dyDescent="0.2">
      <c r="D14" s="10"/>
      <c r="J14" s="10"/>
    </row>
  </sheetData>
  <autoFilter ref="A7:T7">
    <filterColumn colId="5" showButton="0"/>
    <filterColumn colId="11" showButton="0"/>
    <sortState ref="A8:T16">
      <sortCondition descending="1" ref="S7"/>
    </sortState>
  </autoFilter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69</v>
      </c>
      <c r="B1" s="110"/>
      <c r="C1" s="110"/>
      <c r="D1" s="110"/>
      <c r="E1" s="111"/>
      <c r="G1" s="109" t="s">
        <v>70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8"/>
      <c r="C3" s="48"/>
      <c r="D3" s="48"/>
      <c r="E3" s="29"/>
      <c r="G3" s="21"/>
      <c r="H3" s="48"/>
      <c r="I3" s="48"/>
      <c r="J3" s="48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13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3</v>
      </c>
      <c r="C9" s="36" t="s">
        <v>15</v>
      </c>
      <c r="D9" s="40" t="s">
        <v>61</v>
      </c>
      <c r="E9" s="41">
        <v>1985</v>
      </c>
      <c r="G9" s="43">
        <v>1</v>
      </c>
      <c r="H9" s="44">
        <v>17</v>
      </c>
      <c r="I9" s="36" t="s">
        <v>77</v>
      </c>
      <c r="J9" s="40" t="s">
        <v>61</v>
      </c>
      <c r="K9" s="41">
        <v>1997</v>
      </c>
    </row>
    <row r="10" spans="1:11" s="1" customFormat="1" x14ac:dyDescent="0.2">
      <c r="A10" s="8"/>
      <c r="B10" s="5"/>
      <c r="C10" s="5"/>
      <c r="D10" s="9"/>
      <c r="E10" s="32"/>
      <c r="G10" s="8"/>
      <c r="H10" s="5"/>
      <c r="I10" s="5"/>
      <c r="J10" s="9"/>
      <c r="K10" s="32"/>
    </row>
    <row r="11" spans="1:11" s="1" customFormat="1" x14ac:dyDescent="0.2">
      <c r="A11" s="8"/>
      <c r="B11" s="5"/>
      <c r="C11" s="5"/>
      <c r="D11" s="10"/>
      <c r="E11" s="33"/>
      <c r="G11" s="8"/>
      <c r="H11" s="5"/>
      <c r="I11" s="5"/>
      <c r="J11" s="10"/>
      <c r="K11" s="33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x14ac:dyDescent="0.2">
      <c r="D13" s="10"/>
      <c r="J13" s="10"/>
    </row>
    <row r="14" spans="1:11" x14ac:dyDescent="0.2">
      <c r="D14" s="10"/>
      <c r="J14" s="10"/>
    </row>
  </sheetData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0.23622047244094491" right="0.23622047244094491" top="1.6535433070866143" bottom="0.74803149606299213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A4" sqref="A4:K4"/>
    </sheetView>
  </sheetViews>
  <sheetFormatPr defaultRowHeight="12.75" x14ac:dyDescent="0.2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34" customWidth="1"/>
    <col min="6" max="6" width="5.7109375" customWidth="1"/>
    <col min="7" max="7" width="4.140625" customWidth="1"/>
    <col min="8" max="8" width="4.28515625" customWidth="1"/>
    <col min="9" max="9" width="22.140625" bestFit="1" customWidth="1"/>
    <col min="10" max="10" width="23.85546875" bestFit="1" customWidth="1"/>
    <col min="11" max="11" width="5.28515625" style="34" customWidth="1"/>
  </cols>
  <sheetData>
    <row r="1" spans="1:11" s="20" customFormat="1" ht="35.25" customHeight="1" thickBot="1" x14ac:dyDescent="0.25">
      <c r="A1" s="109" t="s">
        <v>69</v>
      </c>
      <c r="B1" s="110"/>
      <c r="C1" s="110"/>
      <c r="D1" s="110"/>
      <c r="E1" s="111"/>
      <c r="G1" s="109" t="s">
        <v>70</v>
      </c>
      <c r="H1" s="110"/>
      <c r="I1" s="110"/>
      <c r="J1" s="110"/>
      <c r="K1" s="111"/>
    </row>
    <row r="2" spans="1:11" s="20" customFormat="1" ht="24.75" customHeight="1" x14ac:dyDescent="0.3">
      <c r="A2" s="112"/>
      <c r="B2" s="113"/>
      <c r="C2" s="113"/>
      <c r="D2" s="113"/>
      <c r="E2" s="113"/>
      <c r="G2" s="112"/>
      <c r="H2" s="113"/>
      <c r="I2" s="113"/>
      <c r="J2" s="113"/>
      <c r="K2" s="113"/>
    </row>
    <row r="3" spans="1:11" s="20" customFormat="1" x14ac:dyDescent="0.2">
      <c r="A3" s="21"/>
      <c r="B3" s="48"/>
      <c r="C3" s="48"/>
      <c r="D3" s="48"/>
      <c r="E3" s="29"/>
      <c r="G3" s="21"/>
      <c r="H3" s="48"/>
      <c r="I3" s="48"/>
      <c r="J3" s="48"/>
      <c r="K3" s="29"/>
    </row>
    <row r="4" spans="1:11" s="20" customFormat="1" ht="20.25" x14ac:dyDescent="0.3">
      <c r="A4" s="114" t="s">
        <v>89</v>
      </c>
      <c r="B4" s="115"/>
      <c r="C4" s="115"/>
      <c r="D4" s="115"/>
      <c r="E4" s="115"/>
      <c r="F4" s="116"/>
      <c r="G4" s="116"/>
      <c r="H4" s="116"/>
      <c r="I4" s="116"/>
      <c r="J4" s="116"/>
      <c r="K4" s="116"/>
    </row>
    <row r="5" spans="1:11" s="20" customFormat="1" x14ac:dyDescent="0.2">
      <c r="E5" s="29"/>
      <c r="K5" s="29"/>
    </row>
    <row r="6" spans="1:11" ht="26.25" x14ac:dyDescent="0.4">
      <c r="A6" s="106" t="s">
        <v>24</v>
      </c>
      <c r="B6" s="107"/>
      <c r="C6" s="107"/>
      <c r="D6" s="107"/>
      <c r="E6" s="107"/>
      <c r="F6" s="108"/>
      <c r="G6" s="108"/>
      <c r="H6" s="108"/>
      <c r="I6" s="108"/>
      <c r="J6" s="108"/>
      <c r="K6" s="108"/>
    </row>
    <row r="7" spans="1:11" x14ac:dyDescent="0.2">
      <c r="A7" s="11"/>
      <c r="B7" s="11"/>
      <c r="C7" s="11"/>
      <c r="D7" s="11"/>
      <c r="E7" s="30"/>
      <c r="G7" s="11"/>
      <c r="H7" s="11"/>
      <c r="I7" s="11"/>
      <c r="J7" s="11"/>
      <c r="K7" s="30"/>
    </row>
    <row r="8" spans="1:11" x14ac:dyDescent="0.2">
      <c r="A8" s="4" t="s">
        <v>1</v>
      </c>
      <c r="B8" s="4" t="s">
        <v>2</v>
      </c>
      <c r="C8" s="4" t="s">
        <v>16</v>
      </c>
      <c r="D8" s="4" t="s">
        <v>17</v>
      </c>
      <c r="E8" s="31" t="s">
        <v>18</v>
      </c>
      <c r="G8" s="4" t="s">
        <v>1</v>
      </c>
      <c r="H8" s="4" t="s">
        <v>2</v>
      </c>
      <c r="I8" s="4" t="s">
        <v>16</v>
      </c>
      <c r="J8" s="4" t="s">
        <v>17</v>
      </c>
      <c r="K8" s="31" t="s">
        <v>18</v>
      </c>
    </row>
    <row r="9" spans="1:11" ht="17.25" customHeight="1" x14ac:dyDescent="0.2">
      <c r="A9" s="43">
        <v>1</v>
      </c>
      <c r="B9" s="44">
        <v>45</v>
      </c>
      <c r="C9" s="36" t="s">
        <v>40</v>
      </c>
      <c r="D9" s="40" t="s">
        <v>65</v>
      </c>
      <c r="E9" s="41">
        <v>1991</v>
      </c>
      <c r="G9" s="43">
        <v>1</v>
      </c>
      <c r="H9" s="44">
        <v>25</v>
      </c>
      <c r="I9" s="36" t="s">
        <v>81</v>
      </c>
      <c r="J9" s="36" t="s">
        <v>68</v>
      </c>
      <c r="K9" s="41">
        <v>1988</v>
      </c>
    </row>
    <row r="10" spans="1:11" s="1" customFormat="1" x14ac:dyDescent="0.2">
      <c r="A10" s="8"/>
      <c r="B10" s="5"/>
      <c r="C10" s="5"/>
      <c r="D10" s="9"/>
      <c r="E10" s="32"/>
      <c r="G10" s="8"/>
      <c r="H10" s="5"/>
      <c r="I10" s="5"/>
      <c r="J10" s="9"/>
      <c r="K10" s="32"/>
    </row>
    <row r="11" spans="1:11" s="1" customFormat="1" x14ac:dyDescent="0.2">
      <c r="A11" s="8"/>
      <c r="B11" s="5"/>
      <c r="C11" s="5"/>
      <c r="D11" s="10"/>
      <c r="E11" s="33"/>
      <c r="G11" s="8"/>
      <c r="H11" s="5"/>
      <c r="I11" s="5"/>
      <c r="J11" s="10"/>
      <c r="K11" s="33"/>
    </row>
    <row r="12" spans="1:11" s="1" customFormat="1" x14ac:dyDescent="0.2">
      <c r="A12" s="8"/>
      <c r="B12" s="5"/>
      <c r="C12" s="5"/>
      <c r="D12" s="10"/>
      <c r="E12" s="33"/>
      <c r="G12" s="8"/>
      <c r="H12" s="5"/>
      <c r="I12" s="5"/>
      <c r="J12" s="10"/>
      <c r="K12" s="33"/>
    </row>
    <row r="13" spans="1:11" x14ac:dyDescent="0.2">
      <c r="D13" s="10"/>
      <c r="J13" s="10"/>
    </row>
    <row r="14" spans="1:11" x14ac:dyDescent="0.2">
      <c r="D14" s="10"/>
      <c r="J14" s="10"/>
    </row>
  </sheetData>
  <mergeCells count="6">
    <mergeCell ref="A6:K6"/>
    <mergeCell ref="A1:E1"/>
    <mergeCell ref="G1:K1"/>
    <mergeCell ref="A2:E2"/>
    <mergeCell ref="G2:K2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22</vt:i4>
      </vt:variant>
    </vt:vector>
  </HeadingPairs>
  <TitlesOfParts>
    <vt:vector size="42" baseType="lpstr">
      <vt:lpstr>Start D K</vt:lpstr>
      <vt:lpstr>Start H K</vt:lpstr>
      <vt:lpstr>Start H Kvartsfinal</vt:lpstr>
      <vt:lpstr>Start D Semifinal</vt:lpstr>
      <vt:lpstr>Start H Semifinal</vt:lpstr>
      <vt:lpstr>Start D Final</vt:lpstr>
      <vt:lpstr>Start H Final</vt:lpstr>
      <vt:lpstr>Start D 3-4</vt:lpstr>
      <vt:lpstr>Start H 3-4</vt:lpstr>
      <vt:lpstr>D Kval</vt:lpstr>
      <vt:lpstr>H Kval</vt:lpstr>
      <vt:lpstr>H Kvartsfinal</vt:lpstr>
      <vt:lpstr>D Semifinal</vt:lpstr>
      <vt:lpstr>H Semifinal</vt:lpstr>
      <vt:lpstr>D Final</vt:lpstr>
      <vt:lpstr>D 3-4</vt:lpstr>
      <vt:lpstr>H Final</vt:lpstr>
      <vt:lpstr>H 3-4</vt:lpstr>
      <vt:lpstr>D Total</vt:lpstr>
      <vt:lpstr>H Total</vt:lpstr>
      <vt:lpstr>'D 3-4'!Utskriftsområde</vt:lpstr>
      <vt:lpstr>'D Final'!Utskriftsområde</vt:lpstr>
      <vt:lpstr>'D Kval'!Utskriftsområde</vt:lpstr>
      <vt:lpstr>'D Semifinal'!Utskriftsområde</vt:lpstr>
      <vt:lpstr>'D Total'!Utskriftsområde</vt:lpstr>
      <vt:lpstr>'H 3-4'!Utskriftsområde</vt:lpstr>
      <vt:lpstr>'H Final'!Utskriftsområde</vt:lpstr>
      <vt:lpstr>'H Kval'!Utskriftsområde</vt:lpstr>
      <vt:lpstr>'H Kvartsfinal'!Utskriftsområde</vt:lpstr>
      <vt:lpstr>'H Semifinal'!Utskriftsområde</vt:lpstr>
      <vt:lpstr>'H Total'!Utskriftsområde</vt:lpstr>
      <vt:lpstr>'Start D 3-4'!Utskriftsområde</vt:lpstr>
      <vt:lpstr>'Start D Final'!Utskriftsområde</vt:lpstr>
      <vt:lpstr>'Start D K'!Utskriftsområde</vt:lpstr>
      <vt:lpstr>'Start D Semifinal'!Utskriftsområde</vt:lpstr>
      <vt:lpstr>'Start H 3-4'!Utskriftsområde</vt:lpstr>
      <vt:lpstr>'Start H Final'!Utskriftsområde</vt:lpstr>
      <vt:lpstr>'Start H K'!Utskriftsområde</vt:lpstr>
      <vt:lpstr>'Start H Kvartsfinal'!Utskriftsområde</vt:lpstr>
      <vt:lpstr>'Start H Semifinal'!Utskriftsområde</vt:lpstr>
      <vt:lpstr>'D Kval'!Utskriftsrubriker</vt:lpstr>
      <vt:lpstr>'H Kval'!Utskriftsrubriker</vt:lpstr>
    </vt:vector>
  </TitlesOfParts>
  <Manager>Lars Högström</Manager>
  <Company>Svenska Klätterförbundet</Company>
  <LinksUpToDate>false</LinksUpToDate>
  <SharedDoc>false</SharedDoc>
  <HyperlinkBase>www.klatterforbundet.se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Sekretary</dc:title>
  <dc:subject>Nordic Junior Championchips, Lead</dc:subject>
  <dc:creator>Mats Engquist</dc:creator>
  <cp:keywords>Climbing</cp:keywords>
  <cp:lastModifiedBy>Ragnar Hallgren</cp:lastModifiedBy>
  <cp:lastPrinted>2016-10-30T09:08:34Z</cp:lastPrinted>
  <dcterms:created xsi:type="dcterms:W3CDTF">2004-02-08T09:46:12Z</dcterms:created>
  <dcterms:modified xsi:type="dcterms:W3CDTF">2016-10-30T17:21:43Z</dcterms:modified>
  <cp:category>Results</cp:category>
  <cp:contentStatus>Working</cp:contentStatus>
</cp:coreProperties>
</file>